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ほ001_業務用自動車借上（警備課）\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1-１　） " sheetId="7" r:id="rId4"/>
    <sheet name="入札書（別紙様式１-1）" sheetId="5" state="hidden" r:id="rId5"/>
    <sheet name="合庁03内訳 " sheetId="13" state="hidden" r:id="rId6"/>
    <sheet name="（記載例）入札書（様式１-1）" sheetId="4" state="hidden" r:id="rId7"/>
    <sheet name="内訳 " sheetId="10" r:id="rId8"/>
    <sheet name="（記載例）入札書　様式1-１" sheetId="8" r:id="rId9"/>
    <sheet name="入札辞退書（別紙様式３）" sheetId="6" r:id="rId10"/>
    <sheet name="誓約書" sheetId="12" state="hidden" r:id="rId11"/>
  </sheets>
  <externalReferences>
    <externalReference r:id="rId12"/>
  </externalReferences>
  <definedNames>
    <definedName name="AAA" localSheetId="5">#REF!</definedName>
    <definedName name="AAA" localSheetId="7">#REF!</definedName>
    <definedName name="AAA">#REF!</definedName>
    <definedName name="_xlnm.Print_Area" localSheetId="8">'（記載例）入札書　様式1-１'!$B$1:$P$30</definedName>
    <definedName name="_xlnm.Print_Area" localSheetId="6">'（記載例）入札書（様式１-1）'!$B$1:$P$29</definedName>
    <definedName name="_xlnm.Print_Area" localSheetId="5">'合庁03内訳 '!$A$2:$G$5</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'!$A$2:$I$30</definedName>
    <definedName name="_xlnm.Print_Area" localSheetId="9">'入札辞退書（別紙様式３）'!$A$1:$S$27</definedName>
    <definedName name="_xlnm.Print_Area" localSheetId="3">'入札書（別紙様式1-１　） '!$B$1:$P$30</definedName>
    <definedName name="_xlnm.Print_Area" localSheetId="4">'入札書（別紙様式１-1）'!$B$1:$P$29</definedName>
    <definedName name="_xlnm.Print_Titles" localSheetId="5">'合庁03内訳 '!$2:$3</definedName>
    <definedName name="_xlnm.Print_Titles" localSheetId="7">'内訳 '!$2:$3</definedName>
    <definedName name="_xlnm.Print_Titles">#N/A</definedName>
    <definedName name="Z_1BC787F0_3CB2_48D9_A8D3_77C1D78813CE_.wvu.PrintArea" localSheetId="5" hidden="1">'合庁03内訳 '!$A$2:$G$5</definedName>
    <definedName name="Z_1BC787F0_3CB2_48D9_A8D3_77C1D78813CE_.wvu.PrintArea" localSheetId="7" hidden="1">'内訳 '!$A$2:$I$30</definedName>
    <definedName name="Z_1BC787F0_3CB2_48D9_A8D3_77C1D78813CE_.wvu.PrintTitles" localSheetId="5" hidden="1">'合庁03内訳 '!$2:$3</definedName>
    <definedName name="Z_1BC787F0_3CB2_48D9_A8D3_77C1D78813CE_.wvu.PrintTitles" localSheetId="7" hidden="1">'内訳 '!$2:$3</definedName>
    <definedName name="Z_BFF2974A_2C56_4693_8A3E_1532CF791FF2_.wvu.PrintArea" localSheetId="5" hidden="1">'合庁03内訳 '!$A$2:$G$5</definedName>
    <definedName name="Z_BFF2974A_2C56_4693_8A3E_1532CF791FF2_.wvu.PrintArea" localSheetId="7" hidden="1">'内訳 '!$A$2:$I$30</definedName>
    <definedName name="Z_BFF2974A_2C56_4693_8A3E_1532CF791FF2_.wvu.PrintTitles" localSheetId="5" hidden="1">'合庁03内訳 '!$2:$3</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F4" i="13" l="1"/>
  <c r="F5" i="13" s="1"/>
  <c r="B5" i="12" l="1"/>
  <c r="H29" i="10"/>
  <c r="H28" i="10"/>
  <c r="H27" i="10"/>
  <c r="H26" i="10"/>
  <c r="H25" i="10"/>
  <c r="M24" i="10"/>
  <c r="H24" i="10"/>
  <c r="H23" i="10"/>
  <c r="H22" i="10"/>
  <c r="H21" i="10"/>
  <c r="H20" i="10"/>
  <c r="H19" i="10"/>
  <c r="H18" i="10"/>
  <c r="H17" i="10"/>
  <c r="H16" i="10"/>
  <c r="H15" i="10"/>
  <c r="H14" i="10"/>
  <c r="H13" i="10"/>
  <c r="H12" i="10"/>
  <c r="H11" i="10"/>
  <c r="H10" i="10"/>
  <c r="H9" i="10"/>
  <c r="H8" i="10"/>
  <c r="L7" i="10"/>
  <c r="H7" i="10"/>
  <c r="H6" i="10"/>
  <c r="H5" i="10"/>
  <c r="H4" i="10"/>
  <c r="H30" i="10" l="1"/>
  <c r="F1" i="3"/>
  <c r="C6" i="2" l="1"/>
  <c r="E8" i="7" s="1"/>
  <c r="E7" i="5" l="1"/>
  <c r="C21" i="3"/>
  <c r="B51" i="3" s="1"/>
  <c r="D3" i="9"/>
  <c r="E8" i="9"/>
</calcChain>
</file>

<file path=xl/sharedStrings.xml><?xml version="1.0" encoding="utf-8"?>
<sst xmlns="http://schemas.openxmlformats.org/spreadsheetml/2006/main" count="350" uniqueCount="185">
  <si>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</si>
  <si>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</si>
  <si>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</si>
  <si>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</si>
  <si>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</si>
  <si>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</si>
  <si>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</si>
  <si>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</si>
  <si>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</si>
  <si>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</si>
  <si>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</si>
  <si>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</si>
  <si>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</si>
  <si>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</si>
  <si>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</si>
  <si>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</si>
  <si>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</si>
  <si>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</si>
  <si>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</si>
  <si>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</si>
  <si>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</si>
  <si>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</si>
  <si>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</si>
  <si>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</si>
  <si>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</si>
  <si>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</si>
  <si>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</si>
  <si>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</si>
  <si>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</si>
  <si>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</si>
  <si>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</si>
  <si>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</si>
  <si>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</si>
  <si>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</si>
  <si>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</si>
  <si>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</si>
  <si>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</si>
  <si>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</si>
  <si>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</si>
  <si>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</si>
  <si>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</si>
  <si>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</si>
  <si>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</si>
  <si>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</si>
  <si>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</si>
  <si>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</si>
  <si>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</si>
  <si>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</si>
  <si>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</si>
  <si>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</si>
  <si>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</si>
  <si>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</si>
  <si>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</si>
  <si>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</si>
  <si>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</si>
  <si>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</si>
  <si>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</si>
  <si>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</si>
  <si>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</si>
  <si>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</si>
  <si>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</si>
  <si>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</si>
  <si>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</si>
  <si>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</si>
  <si>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</si>
  <si>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</si>
  <si>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</si>
  <si>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</si>
  <si>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</si>
  <si>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</si>
  <si>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</si>
  <si>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</si>
  <si>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</si>
  <si>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</si>
  <si>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</si>
  <si>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</si>
  <si>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</si>
  <si>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</si>
  <si>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</si>
  <si>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</si>
  <si>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</si>
  <si>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</si>
  <si>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</si>
  <si>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</si>
  <si>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</si>
  <si>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</si>
  <si>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</si>
  <si>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</si>
  <si>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</si>
  <si>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</si>
  <si>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</si>
  <si>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</si>
  <si>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</si>
  <si>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</si>
  <si>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</si>
  <si>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</si>
  <si>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</si>
  <si>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</si>
  <si>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</si>
  <si>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</si>
  <si>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</si>
  <si>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</si>
  <si>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</si>
  <si>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</si>
  <si>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</si>
  <si>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</si>
  <si>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</si>
  <si>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</si>
  <si>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</si>
  <si>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</si>
  <si>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</si>
  <si>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</si>
  <si>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</si>
  <si>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</si>
  <si>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</si>
  <si>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</si>
  <si>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</si>
  <si>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</si>
  <si>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</si>
  <si>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</si>
  <si>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</si>
  <si>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</si>
  <si>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</si>
  <si>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</si>
  <si>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</si>
  <si>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</si>
  <si>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</si>
  <si>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</si>
  <si>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</si>
  <si>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</si>
  <si>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</si>
  <si>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</si>
  <si>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</si>
  <si>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</si>
  <si>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</si>
  <si>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</si>
  <si>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</si>
  <si>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</si>
  <si>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</si>
  <si>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</si>
  <si>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</si>
  <si>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</si>
  <si>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</si>
  <si>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</si>
  <si>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</si>
  <si>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</si>
  <si>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</si>
  <si>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</si>
  <si>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</si>
  <si>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</si>
  <si>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</si>
  <si>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</si>
  <si>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</si>
  <si>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</si>
  <si>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</si>
  <si>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</si>
  <si>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</si>
  <si>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月</t>
    <rPh sb="0" eb="1">
      <t>ツキ</t>
    </rPh>
    <phoneticPr fontId="47"/>
  </si>
  <si>
    <t>月額保守料</t>
    <rPh sb="0" eb="2">
      <t>ゲツガク</t>
    </rPh>
    <rPh sb="2" eb="5">
      <t>ホシュリョウ</t>
    </rPh>
    <phoneticPr fontId="47"/>
  </si>
  <si>
    <t>No.</t>
    <phoneticPr fontId="47"/>
  </si>
  <si>
    <t>入札時に提出する際は税抜金額を記載してください</t>
    <rPh sb="0" eb="2">
      <t>ニュウサツ</t>
    </rPh>
    <rPh sb="2" eb="3">
      <t>ジ</t>
    </rPh>
    <rPh sb="4" eb="6">
      <t>テイシュツ</t>
    </rPh>
    <rPh sb="8" eb="9">
      <t>サイ</t>
    </rPh>
    <rPh sb="10" eb="12">
      <t>ゼイヌキ</t>
    </rPh>
    <rPh sb="12" eb="14">
      <t>キンガク</t>
    </rPh>
    <rPh sb="15" eb="17">
      <t>キサイ</t>
    </rPh>
    <phoneticPr fontId="1"/>
  </si>
  <si>
    <t>乗用車</t>
  </si>
  <si>
    <t>1300cc程度</t>
  </si>
  <si>
    <t>1800cc程度</t>
  </si>
  <si>
    <t>ワゴンタイプ</t>
  </si>
  <si>
    <t>ワンボックス 2000cc未満</t>
  </si>
  <si>
    <t>ワンボックス 2000cc以上</t>
  </si>
  <si>
    <t>バンタイプ</t>
  </si>
  <si>
    <t>ワンボックス ロングボディー</t>
  </si>
  <si>
    <t>特別仕様</t>
  </si>
  <si>
    <t>スタットレス</t>
  </si>
  <si>
    <t>ＮＯＣ</t>
  </si>
  <si>
    <t>予定の営業所等に返却</t>
  </si>
  <si>
    <t>上記７以外</t>
  </si>
  <si>
    <t>乗車定員（積載量）</t>
  </si>
  <si>
    <t>７～８</t>
  </si>
  <si>
    <t>８～10</t>
  </si>
  <si>
    <t>(1,000kg以上)</t>
  </si>
  <si>
    <t>－</t>
  </si>
  <si>
    <t>日</t>
  </si>
  <si>
    <t>回</t>
  </si>
  <si>
    <t>ほ４</t>
    <phoneticPr fontId="1"/>
  </si>
  <si>
    <t>業務用自動車借上（警備課）</t>
    <phoneticPr fontId="1"/>
  </si>
  <si>
    <t>別紙様式1-１</t>
    <rPh sb="0" eb="2">
      <t>ベッシ</t>
    </rPh>
    <rPh sb="2" eb="4">
      <t>ヨウシキ</t>
    </rPh>
    <phoneticPr fontId="1"/>
  </si>
  <si>
    <t>令和</t>
    <rPh sb="0" eb="2">
      <t>レイワ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</si>
</sst>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b/>
      <sz val="11"/>
      <name val="ＭＳ 明朝"/>
      <family val="1"/>
      <charset val="128"/>
    </font>
    <font>
      <sz val="11"/>
      <color theme="0"/>
      <name val="ＭＳ 明朝"/>
      <family val="1"/>
      <charset val="128"/>
    </font>
    <font>
      <sz val="10.5"/>
      <name val="ＭＳ Ｐゴシック"/>
      <family val="3"/>
      <charset val="128"/>
    </font>
    <font>
      <sz val="6"/>
      <name val="ＭＳ Ｐゴシック"/>
      <family val="2"/>
      <charset val="128"/>
      <scheme val="minor"/>
    </font>
    <font>
      <sz val="6"/>
      <color rgb="FFFF000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4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7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5" fillId="2" borderId="0" xfId="0" applyFont="1" applyFill="1" applyAlignment="1">
      <alignment vertical="center" wrapText="1"/>
    </xf>
    <xf numFmtId="0" fontId="45" fillId="2" borderId="0" xfId="0" applyFont="1" applyFill="1">
      <alignment vertical="center"/>
    </xf>
    <xf numFmtId="0" fontId="23" fillId="0" borderId="0" xfId="5" applyFont="1" applyFill="1" applyAlignment="1">
      <alignment shrinkToFit="1"/>
    </xf>
    <xf numFmtId="0" fontId="40" fillId="0" borderId="2" xfId="5" applyFont="1" applyBorder="1" applyAlignment="1">
      <alignment horizontal="center" vertical="center" wrapText="1"/>
    </xf>
    <xf numFmtId="0" fontId="28" fillId="0" borderId="31" xfId="5" applyFont="1" applyFill="1" applyBorder="1" applyAlignment="1">
      <alignment horizontal="center" vertical="center" shrinkToFit="1"/>
    </xf>
    <xf numFmtId="0" fontId="28" fillId="0" borderId="36" xfId="5" applyFont="1" applyBorder="1" applyAlignment="1">
      <alignment horizontal="center" vertical="center" wrapText="1"/>
    </xf>
    <xf numFmtId="0" fontId="28" fillId="0" borderId="37" xfId="5" applyFont="1" applyBorder="1" applyAlignment="1">
      <alignment horizontal="center" vertical="center" wrapText="1"/>
    </xf>
    <xf numFmtId="0" fontId="28" fillId="0" borderId="38" xfId="5" applyFont="1" applyBorder="1" applyAlignment="1">
      <alignment horizontal="center" vertical="center"/>
    </xf>
    <xf numFmtId="0" fontId="23" fillId="0" borderId="38" xfId="5" applyFont="1" applyBorder="1" applyAlignment="1">
      <alignment horizontal="center" vertical="center" wrapText="1"/>
    </xf>
    <xf numFmtId="0" fontId="28" fillId="0" borderId="39" xfId="5" applyFont="1" applyFill="1" applyBorder="1" applyAlignment="1">
      <alignment horizontal="center" vertical="center" shrinkToFit="1"/>
    </xf>
    <xf numFmtId="0" fontId="28" fillId="0" borderId="6" xfId="5" applyFont="1" applyFill="1" applyBorder="1" applyAlignment="1">
      <alignment horizontal="center" vertical="center" shrinkToFit="1"/>
    </xf>
    <xf numFmtId="0" fontId="23" fillId="0" borderId="0" xfId="5" applyFont="1" applyBorder="1" applyAlignment="1">
      <alignment horizontal="center" vertical="center"/>
    </xf>
    <xf numFmtId="0" fontId="28" fillId="0" borderId="0" xfId="5" applyFont="1" applyAlignment="1">
      <alignment horizontal="left" vertical="center"/>
    </xf>
    <xf numFmtId="0" fontId="40" fillId="0" borderId="18" xfId="5" applyFont="1" applyBorder="1" applyAlignment="1">
      <alignment vertical="center" wrapText="1"/>
    </xf>
    <xf numFmtId="0" fontId="40" fillId="0" borderId="2" xfId="5" applyFont="1" applyBorder="1" applyAlignment="1">
      <alignment vertical="center"/>
    </xf>
    <xf numFmtId="0" fontId="40" fillId="0" borderId="18" xfId="5" applyFont="1" applyFill="1" applyBorder="1" applyAlignment="1">
      <alignment vertical="center" wrapText="1"/>
    </xf>
    <xf numFmtId="0" fontId="40" fillId="0" borderId="2" xfId="5" applyFont="1" applyFill="1" applyBorder="1" applyAlignment="1">
      <alignment vertical="center"/>
    </xf>
    <xf numFmtId="0" fontId="28" fillId="0" borderId="27" xfId="5" applyFont="1" applyBorder="1" applyAlignment="1">
      <alignment horizontal="center" vertical="center" wrapText="1"/>
    </xf>
    <xf numFmtId="0" fontId="29" fillId="0" borderId="0" xfId="5" applyFont="1" applyAlignment="1">
      <alignment wrapText="1"/>
    </xf>
    <xf numFmtId="0" fontId="40" fillId="0" borderId="2" xfId="5" applyFont="1" applyFill="1" applyBorder="1" applyAlignment="1">
      <alignment horizontal="center" vertical="center" wrapText="1"/>
    </xf>
    <xf numFmtId="0" fontId="23" fillId="0" borderId="0" xfId="5" applyFont="1" applyAlignment="1">
      <alignment wrapText="1"/>
    </xf>
    <xf numFmtId="0" fontId="48" fillId="0" borderId="1" xfId="2" applyFont="1" applyFill="1" applyBorder="1" applyAlignment="1">
      <alignment vertical="center"/>
    </xf>
    <xf numFmtId="0" fontId="1" fillId="0" borderId="1" xfId="2" applyFont="1" applyFill="1" applyBorder="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6"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6"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8" fillId="0" borderId="0" xfId="5"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1" fillId="0" borderId="4" xfId="2" applyFont="1" applyFill="1" applyBorder="1" applyAlignment="1">
      <alignment horizontal="left" vertical="center"/>
    </xf>
    <xf numFmtId="0" fontId="48" fillId="0" borderId="0" xfId="2" applyFont="1" applyFill="1" applyBorder="1" applyAlignment="1">
      <alignment horizontal="left" vertical="center"/>
    </xf>
    <xf numFmtId="0" fontId="48" fillId="0" borderId="23" xfId="2" applyFont="1" applyFill="1" applyBorder="1" applyAlignment="1">
      <alignment horizontal="left"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4"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201149</xdr:colOff>
      <xdr:row>1</xdr:row>
      <xdr:rowOff>255577</xdr:rowOff>
    </xdr:from>
    <xdr:to>
      <xdr:col>13</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200025</xdr:colOff>
      <xdr:row>1</xdr:row>
      <xdr:rowOff>28575</xdr:rowOff>
    </xdr:from>
    <xdr:to>
      <xdr:col>15</xdr:col>
      <xdr:colOff>400050</xdr:colOff>
      <xdr:row>4</xdr:row>
      <xdr:rowOff>219075</xdr:rowOff>
    </xdr:to>
    <xdr:sp macro="" textlink="">
      <xdr:nvSpPr>
        <xdr:cNvPr id="10" name="AutoShape 2"/>
        <xdr:cNvSpPr>
          <a:spLocks noChangeArrowheads="1"/>
        </xdr:cNvSpPr>
      </xdr:nvSpPr>
      <xdr:spPr bwMode="auto">
        <a:xfrm>
          <a:off x="4476750" y="409575"/>
          <a:ext cx="2343150" cy="13335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F11" sqref="E11:F12"/>
    </sheetView>
  </sheetViews>
  <sheetFormatPr defaultRowHeight="13.5" x14ac:dyDescent="0.15"/>
  <cols>
    <col min="1" max="20" width="4.625" style="91" customWidth="1"/>
    <col min="21" max="24" width="9" style="91"/>
    <col min="25" max="16384" width="9" style="93"/>
  </cols>
  <sheetData>
    <row r="1" spans="1:25" ht="18.95" customHeight="1" x14ac:dyDescent="0.15">
      <c r="L1" s="92"/>
      <c r="O1" s="379" t="s">
        <v>11</v>
      </c>
      <c r="P1" s="379"/>
      <c r="Q1" s="379"/>
      <c r="R1" s="379"/>
      <c r="S1" s="379"/>
      <c r="U1" s="287" t="s">
        <v>124</v>
      </c>
      <c r="V1" s="287"/>
      <c r="W1" s="287"/>
      <c r="X1" s="287"/>
      <c r="Y1" s="288"/>
    </row>
    <row r="2" spans="1:25" ht="18.75" customHeight="1" x14ac:dyDescent="0.15">
      <c r="A2" s="382" t="s">
        <v>26</v>
      </c>
      <c r="B2" s="382"/>
      <c r="C2" s="382"/>
      <c r="D2" s="382"/>
      <c r="E2" s="382"/>
      <c r="F2" s="382"/>
      <c r="G2" s="382"/>
      <c r="H2" s="382"/>
      <c r="I2" s="382"/>
      <c r="J2" s="382"/>
      <c r="K2" s="382"/>
      <c r="L2" s="382"/>
      <c r="M2" s="382"/>
      <c r="N2" s="382"/>
      <c r="O2" s="382"/>
      <c r="P2" s="382"/>
      <c r="Q2" s="382"/>
      <c r="R2" s="382"/>
      <c r="S2" s="382"/>
      <c r="U2" s="287" t="s">
        <v>123</v>
      </c>
      <c r="V2" s="285" t="s">
        <v>182</v>
      </c>
      <c r="W2" s="284"/>
      <c r="X2" s="284"/>
      <c r="Y2" s="286"/>
    </row>
    <row r="3" spans="1:25" ht="18" customHeight="1" x14ac:dyDescent="0.15">
      <c r="A3" s="94"/>
      <c r="U3" s="287" t="s">
        <v>125</v>
      </c>
      <c r="V3" s="284" t="s">
        <v>181</v>
      </c>
      <c r="W3" s="287"/>
      <c r="X3" s="287"/>
      <c r="Y3" s="288"/>
    </row>
    <row r="4" spans="1:25" ht="18" customHeight="1" x14ac:dyDescent="0.15">
      <c r="A4" s="384" t="s">
        <v>4</v>
      </c>
      <c r="B4" s="384"/>
      <c r="C4" s="384"/>
      <c r="D4" s="384"/>
      <c r="E4" s="384"/>
      <c r="F4" s="384"/>
      <c r="G4" s="384"/>
      <c r="H4" s="384"/>
      <c r="I4" s="384"/>
      <c r="J4" s="384"/>
      <c r="K4" s="384"/>
      <c r="L4" s="384"/>
      <c r="M4" s="384"/>
      <c r="N4" s="384"/>
      <c r="O4" s="384"/>
      <c r="P4" s="384"/>
      <c r="Q4" s="384"/>
      <c r="R4" s="384"/>
      <c r="S4" s="384"/>
    </row>
    <row r="5" spans="1:25" ht="18" customHeight="1" x14ac:dyDescent="0.15"/>
    <row r="6" spans="1:25" ht="24" customHeight="1" x14ac:dyDescent="0.15">
      <c r="A6" s="367" t="s">
        <v>7</v>
      </c>
      <c r="B6" s="367"/>
      <c r="C6" s="95" t="str">
        <f>V2</f>
        <v>業務用自動車借上（警備課）</v>
      </c>
      <c r="D6" s="96"/>
      <c r="E6" s="96"/>
      <c r="F6" s="96"/>
      <c r="G6" s="96"/>
      <c r="H6" s="96"/>
      <c r="I6" s="96"/>
      <c r="J6" s="96"/>
      <c r="K6" s="96"/>
      <c r="L6" s="96"/>
      <c r="M6" s="96"/>
      <c r="N6" s="96"/>
      <c r="O6" s="96"/>
      <c r="P6" s="383" t="s">
        <v>14</v>
      </c>
      <c r="Q6" s="383"/>
      <c r="R6" s="383"/>
      <c r="S6" s="38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85" t="s">
        <v>15</v>
      </c>
      <c r="B8" s="385"/>
      <c r="C8" s="385"/>
      <c r="D8" s="385"/>
      <c r="E8" s="385"/>
      <c r="F8" s="385"/>
      <c r="G8" s="385"/>
      <c r="H8" s="385"/>
      <c r="I8" s="385"/>
      <c r="J8" s="385"/>
      <c r="K8" s="385"/>
      <c r="L8" s="385"/>
      <c r="M8" s="385"/>
      <c r="N8" s="385"/>
      <c r="O8" s="385"/>
      <c r="P8" s="385"/>
      <c r="Q8" s="385"/>
      <c r="R8" s="385"/>
      <c r="S8" s="38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69" t="s">
        <v>0</v>
      </c>
      <c r="I12" s="369"/>
      <c r="J12" s="370"/>
      <c r="K12" s="368"/>
      <c r="L12" s="368"/>
      <c r="M12" s="368"/>
      <c r="N12" s="368"/>
      <c r="O12" s="368"/>
      <c r="P12" s="368"/>
      <c r="Q12" s="368"/>
      <c r="R12" s="368"/>
      <c r="S12" s="97"/>
      <c r="T12" s="97"/>
    </row>
    <row r="13" spans="1:25" ht="18" customHeight="1" x14ac:dyDescent="0.15">
      <c r="B13" s="97"/>
      <c r="C13" s="97"/>
      <c r="D13" s="97"/>
      <c r="E13" s="97"/>
      <c r="F13" s="97"/>
      <c r="G13" s="97"/>
      <c r="H13" s="369" t="s">
        <v>1</v>
      </c>
      <c r="I13" s="369"/>
      <c r="J13" s="370"/>
      <c r="K13" s="380"/>
      <c r="L13" s="380"/>
      <c r="M13" s="380"/>
      <c r="N13" s="380"/>
      <c r="O13" s="380"/>
      <c r="P13" s="380"/>
      <c r="Q13" s="380"/>
      <c r="R13" s="380"/>
      <c r="S13" s="97"/>
      <c r="T13" s="97"/>
    </row>
    <row r="14" spans="1:25" ht="18" customHeight="1" x14ac:dyDescent="0.15">
      <c r="B14" s="97"/>
      <c r="C14" s="97"/>
      <c r="D14" s="97"/>
      <c r="E14" s="97"/>
      <c r="F14" s="97"/>
      <c r="G14" s="97"/>
      <c r="H14" s="369" t="s">
        <v>2</v>
      </c>
      <c r="I14" s="369"/>
      <c r="J14" s="370"/>
      <c r="K14" s="381"/>
      <c r="L14" s="381"/>
      <c r="M14" s="381"/>
      <c r="N14" s="381"/>
      <c r="O14" s="381"/>
      <c r="P14" s="381"/>
      <c r="Q14" s="381"/>
      <c r="R14" s="38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66" t="s">
        <v>28</v>
      </c>
      <c r="I16" s="366"/>
      <c r="J16" s="366"/>
      <c r="K16" s="366"/>
      <c r="L16" s="366"/>
      <c r="M16" s="366"/>
      <c r="N16" s="366"/>
      <c r="O16" s="366"/>
      <c r="P16" s="366"/>
      <c r="Q16" s="366"/>
      <c r="R16" s="366"/>
      <c r="S16" s="366"/>
      <c r="T16" s="97"/>
    </row>
    <row r="17" spans="1:20" ht="18" customHeight="1" x14ac:dyDescent="0.15">
      <c r="B17" s="97"/>
      <c r="C17" s="97"/>
      <c r="D17" s="97"/>
      <c r="E17" s="97"/>
      <c r="F17" s="97"/>
      <c r="G17" s="97"/>
      <c r="H17" s="366" t="s">
        <v>29</v>
      </c>
      <c r="I17" s="366"/>
      <c r="J17" s="366"/>
      <c r="K17" s="366"/>
      <c r="L17" s="366"/>
      <c r="M17" s="366"/>
      <c r="N17" s="366"/>
      <c r="O17" s="366"/>
      <c r="P17" s="366"/>
      <c r="Q17" s="366"/>
      <c r="R17" s="366"/>
      <c r="S17" s="366"/>
      <c r="T17" s="97"/>
    </row>
    <row r="18" spans="1:20" ht="18" customHeight="1" x14ac:dyDescent="0.15">
      <c r="B18" s="97"/>
      <c r="C18" s="97"/>
      <c r="D18" s="97"/>
      <c r="E18" s="97"/>
      <c r="F18" s="97"/>
      <c r="G18" s="97"/>
      <c r="H18" s="366" t="s">
        <v>30</v>
      </c>
      <c r="I18" s="366"/>
      <c r="J18" s="366"/>
      <c r="K18" s="366"/>
      <c r="L18" s="366"/>
      <c r="M18" s="366"/>
      <c r="N18" s="366"/>
      <c r="O18" s="366"/>
      <c r="P18" s="366"/>
      <c r="Q18" s="366"/>
      <c r="R18" s="366"/>
      <c r="S18" s="366"/>
      <c r="T18" s="97"/>
    </row>
    <row r="19" spans="1:20" ht="18" customHeight="1" x14ac:dyDescent="0.15">
      <c r="B19" s="97"/>
      <c r="C19" s="97"/>
      <c r="D19" s="97"/>
      <c r="E19" s="97"/>
      <c r="F19" s="97"/>
      <c r="G19" s="97"/>
      <c r="H19" s="366" t="s">
        <v>31</v>
      </c>
      <c r="I19" s="366"/>
      <c r="J19" s="366"/>
      <c r="K19" s="366"/>
      <c r="L19" s="366"/>
      <c r="M19" s="366"/>
      <c r="N19" s="366"/>
      <c r="O19" s="366"/>
      <c r="P19" s="366"/>
      <c r="Q19" s="366"/>
      <c r="R19" s="366"/>
      <c r="S19" s="366"/>
      <c r="T19" s="97"/>
    </row>
    <row r="20" spans="1:20" ht="18" customHeight="1" x14ac:dyDescent="0.15">
      <c r="B20" s="97"/>
      <c r="C20" s="97"/>
      <c r="D20" s="97"/>
      <c r="E20" s="97"/>
      <c r="F20" s="97"/>
      <c r="G20" s="97"/>
      <c r="H20" s="366" t="s">
        <v>32</v>
      </c>
      <c r="I20" s="366"/>
      <c r="J20" s="366"/>
      <c r="K20" s="366"/>
      <c r="L20" s="366"/>
      <c r="M20" s="366"/>
      <c r="N20" s="366"/>
      <c r="O20" s="366"/>
      <c r="P20" s="366"/>
      <c r="Q20" s="366"/>
      <c r="R20" s="366"/>
      <c r="S20" s="366"/>
      <c r="T20" s="97"/>
    </row>
    <row r="21" spans="1:20" ht="18" customHeight="1" x14ac:dyDescent="0.15">
      <c r="B21" s="97"/>
      <c r="C21" s="97"/>
      <c r="D21" s="97"/>
      <c r="E21" s="97"/>
      <c r="F21" s="97"/>
      <c r="G21" s="97"/>
      <c r="H21" s="366" t="s">
        <v>33</v>
      </c>
      <c r="I21" s="366"/>
      <c r="J21" s="366"/>
      <c r="K21" s="366"/>
      <c r="L21" s="366"/>
      <c r="M21" s="366"/>
      <c r="N21" s="366"/>
      <c r="O21" s="366"/>
      <c r="P21" s="366"/>
      <c r="Q21" s="366"/>
      <c r="R21" s="366"/>
      <c r="S21" s="366"/>
      <c r="T21" s="97"/>
    </row>
    <row r="22" spans="1:20" ht="18.95" customHeight="1" x14ac:dyDescent="0.15">
      <c r="A22" s="103"/>
      <c r="B22" s="104"/>
      <c r="C22" s="104"/>
      <c r="D22" s="104"/>
      <c r="E22" s="104"/>
      <c r="F22" s="104"/>
      <c r="G22" s="104"/>
      <c r="H22" s="377"/>
      <c r="I22" s="377"/>
      <c r="J22" s="378"/>
      <c r="K22" s="367"/>
      <c r="L22" s="367"/>
      <c r="M22" s="367"/>
      <c r="N22" s="367"/>
      <c r="O22" s="367"/>
      <c r="P22" s="367"/>
      <c r="Q22" s="367"/>
      <c r="R22" s="36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74" t="s">
        <v>18</v>
      </c>
      <c r="B25" s="375"/>
      <c r="C25" s="375"/>
      <c r="D25" s="375"/>
      <c r="E25" s="375"/>
      <c r="F25" s="375"/>
      <c r="G25" s="375"/>
      <c r="H25" s="375"/>
      <c r="I25" s="375"/>
      <c r="J25" s="375"/>
      <c r="K25" s="375"/>
      <c r="L25" s="375"/>
      <c r="M25" s="375"/>
      <c r="N25" s="375"/>
      <c r="O25" s="375"/>
      <c r="P25" s="375"/>
      <c r="Q25" s="375"/>
      <c r="R25" s="375"/>
      <c r="S25" s="37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76" t="s">
        <v>5</v>
      </c>
      <c r="B27" s="376"/>
      <c r="C27" s="376"/>
      <c r="D27" s="376"/>
      <c r="E27" s="376"/>
      <c r="F27" s="376"/>
      <c r="G27" s="376"/>
      <c r="H27" s="376"/>
      <c r="I27" s="376"/>
      <c r="J27" s="376"/>
      <c r="K27" s="376"/>
      <c r="L27" s="376"/>
      <c r="M27" s="376"/>
      <c r="N27" s="376"/>
      <c r="O27" s="376"/>
      <c r="P27" s="376"/>
      <c r="Q27" s="376"/>
      <c r="R27" s="376"/>
      <c r="S27" s="376"/>
      <c r="T27" s="97"/>
    </row>
    <row r="28" spans="1:20" ht="18.95" customHeight="1" x14ac:dyDescent="0.15">
      <c r="A28" s="376" t="s">
        <v>19</v>
      </c>
      <c r="B28" s="376"/>
      <c r="C28" s="376"/>
      <c r="D28" s="376"/>
      <c r="E28" s="376"/>
      <c r="F28" s="376"/>
      <c r="G28" s="376"/>
      <c r="H28" s="376"/>
      <c r="I28" s="376"/>
      <c r="J28" s="376"/>
      <c r="K28" s="376"/>
      <c r="L28" s="376"/>
      <c r="M28" s="376"/>
      <c r="N28" s="376"/>
      <c r="O28" s="376"/>
      <c r="P28" s="376"/>
      <c r="Q28" s="376"/>
      <c r="R28" s="376"/>
      <c r="S28" s="37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73" t="s">
        <v>12</v>
      </c>
      <c r="C38" s="373"/>
      <c r="D38" s="373"/>
      <c r="E38" s="373"/>
      <c r="F38" s="373"/>
      <c r="G38" s="373"/>
      <c r="H38" s="373"/>
      <c r="I38" s="373"/>
      <c r="J38" s="373"/>
      <c r="K38" s="373"/>
      <c r="L38" s="373"/>
      <c r="M38" s="373"/>
      <c r="N38" s="373"/>
      <c r="O38" s="373"/>
      <c r="P38" s="373"/>
      <c r="Q38" s="373"/>
      <c r="R38" s="373"/>
      <c r="S38" s="373"/>
      <c r="T38" s="97"/>
    </row>
    <row r="39" spans="1:20" ht="18.95" customHeight="1" x14ac:dyDescent="0.15">
      <c r="A39" s="116" t="s">
        <v>17</v>
      </c>
      <c r="B39" s="371" t="s">
        <v>13</v>
      </c>
      <c r="C39" s="371"/>
      <c r="D39" s="371"/>
      <c r="E39" s="371"/>
      <c r="F39" s="371"/>
      <c r="G39" s="371"/>
      <c r="H39" s="371"/>
      <c r="I39" s="371"/>
      <c r="J39" s="371"/>
      <c r="K39" s="371"/>
      <c r="L39" s="371"/>
      <c r="M39" s="371"/>
      <c r="N39" s="371"/>
      <c r="O39" s="371"/>
      <c r="P39" s="371"/>
      <c r="Q39" s="371"/>
      <c r="R39" s="371"/>
      <c r="S39" s="37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72" t="s">
        <v>20</v>
      </c>
      <c r="B41" s="372"/>
      <c r="C41" s="372"/>
      <c r="D41" s="372"/>
      <c r="E41" s="372"/>
      <c r="F41" s="372"/>
      <c r="G41" s="372"/>
      <c r="H41" s="372"/>
      <c r="I41" s="372"/>
      <c r="J41" s="372"/>
      <c r="K41" s="372"/>
      <c r="L41" s="372"/>
      <c r="M41" s="372"/>
      <c r="N41" s="372"/>
      <c r="O41" s="372"/>
      <c r="P41" s="372"/>
      <c r="Q41" s="372"/>
      <c r="R41" s="372"/>
      <c r="S41" s="372"/>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topLeftCell="A17" zoomScale="145" zoomScaleNormal="100" zoomScaleSheetLayoutView="145" workbookViewId="0">
      <selection activeCell="J25" sqref="J25"/>
    </sheetView>
  </sheetViews>
  <sheetFormatPr defaultRowHeight="13.5" x14ac:dyDescent="0.15"/>
  <cols>
    <col min="1" max="5" width="4.625" style="215" customWidth="1"/>
    <col min="6" max="8" width="4.625" style="273" customWidth="1"/>
    <col min="9" max="14" width="4.625" style="215" customWidth="1"/>
    <col min="15" max="17" width="4.625" style="273" customWidth="1"/>
    <col min="18" max="18" width="4.625" style="215" customWidth="1"/>
    <col min="19" max="19" width="19.75" style="215" customWidth="1"/>
    <col min="20" max="23" width="4.625" style="215" customWidth="1"/>
    <col min="24" max="26" width="4.625" style="273" customWidth="1"/>
    <col min="27" max="37" width="4.625" style="215" customWidth="1"/>
    <col min="38" max="16384" width="9" style="215"/>
  </cols>
  <sheetData>
    <row r="1" spans="1:35" ht="24" customHeight="1" x14ac:dyDescent="0.15">
      <c r="A1" s="467" t="s">
        <v>91</v>
      </c>
      <c r="B1" s="467"/>
      <c r="C1" s="46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68" t="s">
        <v>90</v>
      </c>
      <c r="B4" s="469"/>
      <c r="C4" s="469"/>
      <c r="D4" s="469"/>
      <c r="E4" s="469"/>
      <c r="F4" s="469"/>
      <c r="G4" s="469"/>
      <c r="H4" s="469"/>
      <c r="I4" s="469"/>
      <c r="J4" s="469"/>
      <c r="K4" s="469"/>
      <c r="L4" s="469"/>
      <c r="M4" s="469"/>
      <c r="N4" s="469"/>
      <c r="O4" s="469"/>
      <c r="P4" s="469"/>
      <c r="Q4" s="469"/>
      <c r="R4" s="469"/>
      <c r="S4" s="47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71" t="s">
        <v>89</v>
      </c>
      <c r="C7" s="471"/>
      <c r="D7" s="466"/>
      <c r="E7" s="466"/>
      <c r="F7" s="466"/>
      <c r="G7" s="466"/>
      <c r="H7" s="466"/>
      <c r="I7" s="466"/>
      <c r="J7" s="466"/>
      <c r="K7" s="466"/>
      <c r="L7" s="466"/>
      <c r="M7" s="466"/>
      <c r="N7" s="466"/>
      <c r="O7" s="466"/>
      <c r="P7" s="466"/>
      <c r="Q7" s="46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72" t="s">
        <v>88</v>
      </c>
      <c r="C9" s="472"/>
      <c r="D9" s="472"/>
      <c r="E9" s="472"/>
      <c r="F9" s="472"/>
      <c r="G9" s="472"/>
      <c r="H9" s="472"/>
      <c r="I9" s="472"/>
      <c r="J9" s="472"/>
      <c r="K9" s="472"/>
      <c r="L9" s="472"/>
      <c r="M9" s="472"/>
      <c r="N9" s="472"/>
      <c r="O9" s="472"/>
      <c r="P9" s="47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4" t="s">
        <v>184</v>
      </c>
      <c r="D11" s="274"/>
      <c r="E11" s="274" t="s">
        <v>8</v>
      </c>
      <c r="F11" s="275"/>
      <c r="G11" s="275" t="s">
        <v>9</v>
      </c>
      <c r="H11" s="275"/>
      <c r="I11" s="274"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57" t="s">
        <v>87</v>
      </c>
      <c r="G13" s="457"/>
      <c r="H13" s="457"/>
      <c r="I13" s="276"/>
      <c r="J13" s="276"/>
      <c r="K13" s="276"/>
      <c r="L13" s="277"/>
      <c r="M13" s="277"/>
      <c r="N13" s="278"/>
      <c r="O13" s="279"/>
      <c r="P13" s="280"/>
      <c r="Q13" s="281"/>
      <c r="R13" s="276"/>
      <c r="S13" s="282"/>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3"/>
      <c r="G14" s="283"/>
      <c r="H14" s="281"/>
      <c r="I14" s="276"/>
      <c r="J14" s="276"/>
      <c r="K14" s="276"/>
      <c r="L14" s="277"/>
      <c r="M14" s="277"/>
      <c r="N14" s="278"/>
      <c r="O14" s="279"/>
      <c r="P14" s="280"/>
      <c r="Q14" s="281"/>
      <c r="R14" s="276"/>
      <c r="S14" s="282"/>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57" t="s">
        <v>57</v>
      </c>
      <c r="G15" s="457"/>
      <c r="H15" s="457"/>
      <c r="I15" s="276"/>
      <c r="J15" s="276"/>
      <c r="K15" s="276"/>
      <c r="L15" s="277"/>
      <c r="M15" s="277"/>
      <c r="N15" s="278"/>
      <c r="O15" s="279"/>
      <c r="P15" s="280"/>
      <c r="Q15" s="281"/>
      <c r="R15" s="276"/>
      <c r="S15" s="282"/>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3"/>
      <c r="G16" s="283"/>
      <c r="H16" s="281"/>
      <c r="I16" s="276"/>
      <c r="J16" s="276"/>
      <c r="K16" s="276"/>
      <c r="L16" s="277"/>
      <c r="M16" s="277"/>
      <c r="N16" s="278"/>
      <c r="O16" s="279"/>
      <c r="P16" s="280"/>
      <c r="Q16" s="281"/>
      <c r="R16" s="276"/>
      <c r="S16" s="282"/>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57" t="s">
        <v>72</v>
      </c>
      <c r="G17" s="457"/>
      <c r="H17" s="457"/>
      <c r="I17" s="276"/>
      <c r="J17" s="276"/>
      <c r="K17" s="276"/>
      <c r="L17" s="277"/>
      <c r="M17" s="277"/>
      <c r="N17" s="278"/>
      <c r="O17" s="279"/>
      <c r="P17" s="280"/>
      <c r="Q17" s="281"/>
      <c r="R17" s="274"/>
      <c r="S17" s="282"/>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58" t="s">
        <v>52</v>
      </c>
      <c r="K19" s="458"/>
      <c r="L19" s="458"/>
      <c r="M19" s="458"/>
      <c r="N19" s="458"/>
      <c r="O19" s="458"/>
      <c r="P19" s="458"/>
      <c r="Q19" s="459"/>
      <c r="R19" s="459"/>
      <c r="S19" s="460"/>
      <c r="AF19" s="237"/>
      <c r="AG19" s="237"/>
      <c r="AH19" s="237"/>
      <c r="AI19" s="237"/>
    </row>
    <row r="20" spans="1:35" s="221" customFormat="1" ht="30" customHeight="1" x14ac:dyDescent="0.15">
      <c r="A20" s="244"/>
      <c r="B20" s="245"/>
      <c r="C20" s="245"/>
      <c r="D20" s="245"/>
      <c r="E20" s="245"/>
      <c r="F20" s="248"/>
      <c r="J20" s="409" t="s">
        <v>51</v>
      </c>
      <c r="K20" s="409"/>
      <c r="L20" s="409"/>
      <c r="M20" s="409"/>
      <c r="N20" s="409"/>
      <c r="O20" s="409"/>
      <c r="P20" s="461"/>
      <c r="Q20" s="461"/>
      <c r="R20" s="461"/>
      <c r="S20" s="246"/>
      <c r="AF20" s="237"/>
      <c r="AG20" s="237"/>
      <c r="AH20" s="237"/>
      <c r="AI20" s="237"/>
    </row>
    <row r="21" spans="1:35" s="221" customFormat="1" ht="30" customHeight="1" x14ac:dyDescent="0.15">
      <c r="A21" s="244"/>
      <c r="B21" s="245"/>
      <c r="C21" s="245"/>
      <c r="D21" s="245"/>
      <c r="E21" s="245"/>
      <c r="F21" s="248"/>
      <c r="J21" s="346" t="s">
        <v>50</v>
      </c>
      <c r="K21" s="346"/>
      <c r="L21" s="346"/>
      <c r="M21" s="346"/>
      <c r="N21" s="346"/>
      <c r="O21" s="346"/>
      <c r="P21" s="347"/>
      <c r="Q21" s="347"/>
      <c r="R21" s="347"/>
      <c r="S21" s="246"/>
      <c r="AF21" s="237"/>
      <c r="AG21" s="237"/>
      <c r="AH21" s="237"/>
      <c r="AI21" s="237"/>
    </row>
    <row r="22" spans="1:35" ht="30" customHeight="1" x14ac:dyDescent="0.15">
      <c r="A22" s="252"/>
      <c r="F22" s="253"/>
      <c r="G22" s="215"/>
      <c r="H22" s="215"/>
      <c r="J22" s="464" t="s">
        <v>49</v>
      </c>
      <c r="K22" s="464"/>
      <c r="L22" s="464"/>
      <c r="M22" s="464"/>
      <c r="N22" s="464"/>
      <c r="O22" s="464"/>
      <c r="P22" s="464"/>
      <c r="Q22" s="464"/>
      <c r="R22" s="464"/>
      <c r="S22" s="465"/>
      <c r="U22" s="254"/>
      <c r="V22" s="254"/>
      <c r="X22" s="215"/>
      <c r="Y22" s="215"/>
      <c r="Z22" s="215"/>
    </row>
    <row r="23" spans="1:35" s="256" customFormat="1" ht="30" customHeight="1" x14ac:dyDescent="0.2">
      <c r="A23" s="255"/>
      <c r="F23" s="257"/>
      <c r="J23" s="462" t="s">
        <v>48</v>
      </c>
      <c r="K23" s="462"/>
      <c r="L23" s="462"/>
      <c r="M23" s="462"/>
      <c r="N23" s="462"/>
      <c r="O23" s="462"/>
      <c r="P23" s="462"/>
      <c r="Q23" s="462"/>
      <c r="R23" s="462"/>
      <c r="S23" s="260"/>
      <c r="U23" s="259"/>
      <c r="V23" s="259"/>
    </row>
    <row r="24" spans="1:35" s="256" customFormat="1" ht="30" customHeight="1" x14ac:dyDescent="0.2">
      <c r="A24" s="261"/>
      <c r="F24" s="259"/>
      <c r="J24" s="463" t="s">
        <v>47</v>
      </c>
      <c r="K24" s="463"/>
      <c r="L24" s="463"/>
      <c r="M24" s="463"/>
      <c r="N24" s="463"/>
      <c r="O24" s="463"/>
      <c r="P24" s="463"/>
      <c r="Q24" s="463"/>
      <c r="R24" s="463"/>
      <c r="S24" s="260"/>
      <c r="U24" s="259"/>
      <c r="V24" s="259"/>
    </row>
    <row r="25" spans="1:35" s="256" customFormat="1" ht="30" customHeight="1" x14ac:dyDescent="0.2">
      <c r="A25" s="261"/>
      <c r="F25" s="259"/>
      <c r="J25" s="146"/>
      <c r="K25" s="146"/>
      <c r="L25" s="146"/>
      <c r="M25" s="146"/>
      <c r="N25" s="146"/>
      <c r="O25" s="146"/>
      <c r="P25" s="258"/>
      <c r="Q25" s="259"/>
      <c r="S25" s="260"/>
      <c r="U25" s="259"/>
      <c r="V25" s="259"/>
    </row>
    <row r="26" spans="1:35" s="256" customFormat="1" ht="30" customHeight="1" x14ac:dyDescent="0.2">
      <c r="A26" s="262"/>
      <c r="B26" s="455" t="s">
        <v>86</v>
      </c>
      <c r="C26" s="455"/>
      <c r="D26" s="455"/>
      <c r="E26" s="455"/>
      <c r="F26" s="455"/>
      <c r="G26" s="455"/>
      <c r="H26" s="455"/>
      <c r="I26" s="455"/>
      <c r="J26" s="229" t="s">
        <v>85</v>
      </c>
      <c r="O26" s="257"/>
      <c r="P26" s="259"/>
      <c r="Q26" s="259"/>
      <c r="S26" s="260"/>
      <c r="U26" s="259"/>
      <c r="V26" s="259"/>
      <c r="X26" s="259"/>
      <c r="Y26" s="259"/>
      <c r="Z26" s="259"/>
    </row>
    <row r="27" spans="1:35" s="256" customFormat="1" ht="30" customHeight="1" thickBot="1" x14ac:dyDescent="0.25">
      <c r="A27" s="263"/>
      <c r="B27" s="264"/>
      <c r="C27" s="265"/>
      <c r="D27" s="265"/>
      <c r="E27" s="265"/>
      <c r="F27" s="266"/>
      <c r="G27" s="266"/>
      <c r="H27" s="266"/>
      <c r="I27" s="265"/>
      <c r="J27" s="265"/>
      <c r="K27" s="267"/>
      <c r="L27" s="267"/>
      <c r="M27" s="267"/>
      <c r="N27" s="267"/>
      <c r="O27" s="268"/>
      <c r="P27" s="268"/>
      <c r="Q27" s="268"/>
      <c r="R27" s="264"/>
      <c r="S27" s="269"/>
      <c r="X27" s="259"/>
      <c r="Y27" s="259"/>
      <c r="Z27" s="259"/>
    </row>
    <row r="28" spans="1:35" s="256" customFormat="1" ht="30" customHeight="1" x14ac:dyDescent="0.2">
      <c r="C28" s="270"/>
      <c r="D28" s="270"/>
      <c r="E28" s="270"/>
      <c r="F28" s="271"/>
      <c r="G28" s="271"/>
      <c r="H28" s="271"/>
      <c r="I28" s="270"/>
      <c r="J28" s="270"/>
      <c r="K28" s="270"/>
      <c r="L28" s="270"/>
      <c r="M28" s="270"/>
      <c r="N28" s="270"/>
      <c r="O28" s="271"/>
      <c r="P28" s="271"/>
      <c r="Q28" s="271"/>
      <c r="X28" s="259"/>
      <c r="Y28" s="259"/>
      <c r="Z28" s="259"/>
    </row>
    <row r="29" spans="1:35" s="256" customFormat="1" ht="30" customHeight="1" x14ac:dyDescent="0.2">
      <c r="C29" s="272"/>
      <c r="D29" s="272"/>
      <c r="E29" s="270"/>
      <c r="F29" s="271"/>
      <c r="G29" s="271"/>
      <c r="H29" s="271"/>
      <c r="I29" s="270"/>
      <c r="J29" s="270"/>
      <c r="K29" s="270"/>
      <c r="L29" s="270"/>
      <c r="M29" s="270"/>
      <c r="N29" s="270"/>
      <c r="O29" s="271"/>
      <c r="P29" s="271"/>
      <c r="Q29" s="271"/>
      <c r="X29" s="259"/>
      <c r="Y29" s="259"/>
      <c r="Z29" s="259"/>
    </row>
    <row r="30" spans="1:35" s="256" customFormat="1" ht="30" customHeight="1" x14ac:dyDescent="0.2">
      <c r="C30" s="270"/>
      <c r="D30" s="270"/>
      <c r="E30" s="270"/>
      <c r="F30" s="271"/>
      <c r="G30" s="271"/>
      <c r="H30" s="271"/>
      <c r="I30" s="270"/>
      <c r="J30" s="270"/>
      <c r="K30" s="270"/>
      <c r="L30" s="270"/>
      <c r="M30" s="270"/>
      <c r="N30" s="270"/>
      <c r="O30" s="271"/>
      <c r="P30" s="271"/>
      <c r="Q30" s="271"/>
      <c r="X30" s="259"/>
      <c r="Y30" s="259"/>
      <c r="Z30" s="259"/>
    </row>
    <row r="31" spans="1:35" s="256" customFormat="1" ht="18" customHeight="1" x14ac:dyDescent="0.2">
      <c r="C31" s="270"/>
      <c r="D31" s="270"/>
      <c r="E31" s="270"/>
      <c r="F31" s="456"/>
      <c r="G31" s="456"/>
      <c r="H31" s="456"/>
      <c r="I31" s="270"/>
      <c r="J31" s="270"/>
      <c r="K31" s="270"/>
      <c r="L31" s="270"/>
      <c r="M31" s="270"/>
      <c r="N31" s="270"/>
      <c r="O31" s="271"/>
      <c r="P31" s="271"/>
      <c r="Q31" s="271"/>
      <c r="X31" s="259"/>
      <c r="Y31" s="259"/>
      <c r="Z31" s="259"/>
    </row>
    <row r="32" spans="1:35" s="256" customFormat="1" ht="18" customHeight="1" x14ac:dyDescent="0.2">
      <c r="C32" s="270"/>
      <c r="D32" s="270"/>
      <c r="E32" s="270"/>
      <c r="F32" s="271"/>
      <c r="G32" s="271"/>
      <c r="H32" s="271"/>
      <c r="I32" s="270"/>
      <c r="J32" s="270"/>
      <c r="K32" s="270"/>
      <c r="L32" s="270"/>
      <c r="M32" s="270"/>
      <c r="N32" s="270"/>
      <c r="O32" s="271"/>
      <c r="P32" s="271"/>
      <c r="Q32" s="271"/>
      <c r="X32" s="259"/>
      <c r="Y32" s="259"/>
      <c r="Z32" s="259"/>
    </row>
    <row r="33" spans="3:26" s="256" customFormat="1" ht="18" customHeight="1" x14ac:dyDescent="0.2">
      <c r="C33" s="270"/>
      <c r="D33" s="270"/>
      <c r="E33" s="270"/>
      <c r="F33" s="456"/>
      <c r="G33" s="456"/>
      <c r="H33" s="456"/>
      <c r="I33" s="270"/>
      <c r="J33" s="270"/>
      <c r="K33" s="270"/>
      <c r="L33" s="270"/>
      <c r="M33" s="270"/>
      <c r="N33" s="270"/>
      <c r="O33" s="271"/>
      <c r="P33" s="271"/>
      <c r="Q33" s="271"/>
      <c r="X33" s="259"/>
      <c r="Y33" s="259"/>
      <c r="Z33" s="259"/>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6">
    <mergeCell ref="F15:H15"/>
    <mergeCell ref="D7:Q7"/>
    <mergeCell ref="A1:C1"/>
    <mergeCell ref="A4:S4"/>
    <mergeCell ref="B7:C7"/>
    <mergeCell ref="B9:P9"/>
    <mergeCell ref="F13:H13"/>
    <mergeCell ref="B26:I26"/>
    <mergeCell ref="F31:H31"/>
    <mergeCell ref="F33:H33"/>
    <mergeCell ref="F17:H17"/>
    <mergeCell ref="J19:S19"/>
    <mergeCell ref="J20:R20"/>
    <mergeCell ref="J23:R23"/>
    <mergeCell ref="J24:R24"/>
    <mergeCell ref="J22:S22"/>
  </mergeCells>
  <phoneticPr fontId="1"/>
  <pageMargins left="0.78740157480314965" right="0.59055118110236227" top="0.78740157480314965" bottom="0.59055118110236227" header="0.51181102362204722" footer="0.51181102362204722"/>
  <pageSetup paperSize="9" scale="87" orientation="portrait" blackAndWhite="1" horizontalDpi="400" verticalDpi="4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96</v>
      </c>
    </row>
    <row r="3" spans="1:9" ht="24" x14ac:dyDescent="0.15">
      <c r="A3" s="473" t="s">
        <v>134</v>
      </c>
      <c r="B3" s="473"/>
      <c r="C3" s="473"/>
      <c r="D3" s="473"/>
      <c r="E3" s="473"/>
      <c r="F3" s="473"/>
      <c r="G3" s="473"/>
      <c r="H3" s="473"/>
      <c r="I3" s="473"/>
    </row>
    <row r="4" spans="1:9" ht="36" customHeight="1" x14ac:dyDescent="0.15"/>
    <row r="5" spans="1:9" ht="23.25" customHeight="1" x14ac:dyDescent="0.15">
      <c r="B5" s="474" t="str">
        <f>"｢"&amp;'電子入札参加　確認書（様式１）'!V2&amp;"｣"</f>
        <v>｢業務用自動車借上（警備課）｣</v>
      </c>
      <c r="C5" s="474"/>
      <c r="D5" s="474"/>
      <c r="E5" s="474"/>
      <c r="F5" s="474"/>
      <c r="G5" s="474"/>
    </row>
    <row r="6" spans="1:9" ht="23.25" customHeight="1" x14ac:dyDescent="0.15">
      <c r="B6" s="323" t="s">
        <v>135</v>
      </c>
    </row>
    <row r="7" spans="1:9" ht="23.25" customHeight="1" x14ac:dyDescent="0.15">
      <c r="B7" s="323" t="s">
        <v>136</v>
      </c>
    </row>
    <row r="8" spans="1:9" ht="23.25" customHeight="1" x14ac:dyDescent="0.15">
      <c r="B8" s="323" t="s">
        <v>137</v>
      </c>
    </row>
    <row r="9" spans="1:9" ht="23.25" customHeight="1" x14ac:dyDescent="0.15">
      <c r="B9" s="323" t="s">
        <v>138</v>
      </c>
    </row>
    <row r="10" spans="1:9" ht="23.25" customHeight="1" x14ac:dyDescent="0.15"/>
    <row r="11" spans="1:9" ht="23.25" customHeight="1" x14ac:dyDescent="0.15">
      <c r="B11" s="323" t="s">
        <v>139</v>
      </c>
    </row>
    <row r="12" spans="1:9" ht="23.25" customHeight="1" x14ac:dyDescent="0.15">
      <c r="B12" s="323" t="s">
        <v>140</v>
      </c>
    </row>
    <row r="13" spans="1:9" ht="23.25" customHeight="1" x14ac:dyDescent="0.15">
      <c r="B13" s="323" t="s">
        <v>141</v>
      </c>
    </row>
    <row r="14" spans="1:9" ht="23.25" customHeight="1" x14ac:dyDescent="0.15">
      <c r="B14" s="323" t="s">
        <v>142</v>
      </c>
    </row>
    <row r="15" spans="1:9" ht="23.25" customHeight="1" x14ac:dyDescent="0.15"/>
    <row r="16" spans="1:9" ht="23.25" customHeight="1" x14ac:dyDescent="0.15">
      <c r="B16" s="323" t="s">
        <v>143</v>
      </c>
    </row>
    <row r="17" spans="2:9" ht="23.25" customHeight="1" x14ac:dyDescent="0.15">
      <c r="B17" s="323" t="s">
        <v>144</v>
      </c>
    </row>
    <row r="18" spans="2:9" ht="23.25" customHeight="1" x14ac:dyDescent="0.15">
      <c r="B18" s="323" t="s">
        <v>145</v>
      </c>
    </row>
    <row r="19" spans="2:9" ht="20.25" customHeight="1" x14ac:dyDescent="0.15"/>
    <row r="20" spans="2:9" ht="20.25" customHeight="1" x14ac:dyDescent="0.15"/>
    <row r="21" spans="2:9" ht="20.25" customHeight="1" x14ac:dyDescent="0.15">
      <c r="B21" s="323" t="s">
        <v>146</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147</v>
      </c>
    </row>
    <row r="26" spans="2:9" ht="20.25" customHeight="1" x14ac:dyDescent="0.15"/>
    <row r="27" spans="2:9" ht="28.5" customHeight="1" x14ac:dyDescent="0.15"/>
    <row r="28" spans="2:9" ht="21" customHeight="1" x14ac:dyDescent="0.15">
      <c r="G28" s="323" t="s">
        <v>148</v>
      </c>
    </row>
    <row r="29" spans="2:9" ht="21" customHeight="1" x14ac:dyDescent="0.15">
      <c r="G29" s="323" t="s">
        <v>149</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96</v>
      </c>
      <c r="O1" s="325"/>
    </row>
    <row r="2" spans="1:15" ht="45" customHeight="1" x14ac:dyDescent="0.15">
      <c r="A2" s="387" t="s">
        <v>121</v>
      </c>
      <c r="B2" s="387"/>
      <c r="C2" s="387"/>
      <c r="D2" s="387"/>
      <c r="E2" s="387"/>
      <c r="F2" s="387"/>
      <c r="G2" s="387"/>
      <c r="H2" s="387"/>
      <c r="I2" s="387"/>
      <c r="J2" s="387"/>
      <c r="K2" s="387"/>
      <c r="L2" s="387"/>
      <c r="M2" s="387"/>
      <c r="O2" s="325" t="s">
        <v>150</v>
      </c>
    </row>
    <row r="3" spans="1:15" ht="22.5" customHeight="1" x14ac:dyDescent="0.15">
      <c r="A3" s="125" t="s">
        <v>113</v>
      </c>
      <c r="D3" s="388" t="str">
        <f>'電子入札参加　確認書（様式１）'!C6</f>
        <v>業務用自動車借上（警備課）</v>
      </c>
      <c r="E3" s="388"/>
      <c r="F3" s="388"/>
      <c r="G3" s="388"/>
      <c r="H3" s="388"/>
      <c r="I3" s="388"/>
      <c r="J3" s="388"/>
      <c r="K3" s="388"/>
      <c r="L3" s="388"/>
    </row>
    <row r="4" spans="1:15" ht="22.5" customHeight="1" x14ac:dyDescent="0.15">
      <c r="B4" s="123" t="s">
        <v>97</v>
      </c>
    </row>
    <row r="5" spans="1:15" ht="22.5" customHeight="1" x14ac:dyDescent="0.15">
      <c r="B5" s="123" t="s">
        <v>98</v>
      </c>
    </row>
    <row r="6" spans="1:15" ht="22.5" customHeight="1" x14ac:dyDescent="0.15">
      <c r="G6" s="126" t="s">
        <v>112</v>
      </c>
      <c r="H6" s="132"/>
      <c r="I6" s="126" t="s">
        <v>8</v>
      </c>
      <c r="J6" s="132"/>
      <c r="K6" s="126" t="s">
        <v>9</v>
      </c>
      <c r="L6" s="132"/>
      <c r="M6" s="126" t="s">
        <v>111</v>
      </c>
    </row>
    <row r="7" spans="1:15" ht="22.5" customHeight="1" x14ac:dyDescent="0.15"/>
    <row r="8" spans="1:15" ht="20.25" customHeight="1" x14ac:dyDescent="0.15">
      <c r="B8" s="123" t="s">
        <v>99</v>
      </c>
      <c r="E8" s="389">
        <f>'電子入札参加　確認書（様式１）'!C6:O6</f>
        <v>0</v>
      </c>
      <c r="F8" s="389"/>
      <c r="G8" s="389"/>
      <c r="H8" s="389"/>
      <c r="I8" s="389"/>
      <c r="J8" s="389"/>
      <c r="K8" s="389"/>
      <c r="L8" s="389"/>
      <c r="O8" s="326" t="s">
        <v>151</v>
      </c>
    </row>
    <row r="9" spans="1:15" ht="20.25" customHeight="1" x14ac:dyDescent="0.15">
      <c r="B9" s="123" t="s">
        <v>100</v>
      </c>
      <c r="E9" s="386"/>
      <c r="F9" s="386"/>
      <c r="G9" s="386"/>
      <c r="H9" s="386"/>
      <c r="I9" s="386"/>
      <c r="J9" s="386"/>
      <c r="K9" s="386"/>
      <c r="L9" s="386"/>
    </row>
    <row r="10" spans="1:15" ht="20.25" customHeight="1" x14ac:dyDescent="0.15">
      <c r="B10" s="123" t="s">
        <v>101</v>
      </c>
      <c r="E10" s="386"/>
      <c r="F10" s="386"/>
      <c r="G10" s="386"/>
      <c r="H10" s="386"/>
      <c r="I10" s="386"/>
      <c r="J10" s="386"/>
      <c r="K10" s="386"/>
      <c r="L10" s="386"/>
      <c r="O10" s="326" t="s">
        <v>152</v>
      </c>
    </row>
    <row r="11" spans="1:15" ht="20.25" customHeight="1" x14ac:dyDescent="0.15">
      <c r="B11" s="123" t="s">
        <v>102</v>
      </c>
      <c r="E11" s="386"/>
      <c r="F11" s="386"/>
      <c r="G11" s="386"/>
      <c r="H11" s="386"/>
      <c r="I11" s="386"/>
      <c r="J11" s="386"/>
      <c r="K11" s="386"/>
      <c r="L11" s="386"/>
    </row>
    <row r="12" spans="1:15" ht="20.25" customHeight="1" x14ac:dyDescent="0.15">
      <c r="B12" s="123" t="s">
        <v>72</v>
      </c>
      <c r="E12" s="386"/>
      <c r="F12" s="386"/>
      <c r="G12" s="386"/>
      <c r="H12" s="386"/>
      <c r="I12" s="386"/>
      <c r="J12" s="386"/>
      <c r="K12" s="386"/>
      <c r="L12" s="386"/>
    </row>
    <row r="13" spans="1:15" ht="20.25" customHeight="1" x14ac:dyDescent="0.15">
      <c r="B13" s="123" t="s">
        <v>103</v>
      </c>
      <c r="E13" s="386"/>
      <c r="F13" s="386"/>
      <c r="G13" s="386"/>
      <c r="H13" s="386"/>
      <c r="I13" s="386"/>
      <c r="J13" s="386"/>
      <c r="K13" s="386"/>
      <c r="L13" s="386"/>
    </row>
    <row r="14" spans="1:15" ht="20.25" customHeight="1" x14ac:dyDescent="0.15">
      <c r="B14" s="123" t="s">
        <v>104</v>
      </c>
      <c r="E14" s="386"/>
      <c r="F14" s="386"/>
      <c r="G14" s="386"/>
      <c r="H14" s="386"/>
      <c r="I14" s="386"/>
      <c r="J14" s="386"/>
      <c r="K14" s="386"/>
      <c r="L14" s="386"/>
      <c r="O14" s="326" t="s">
        <v>153</v>
      </c>
    </row>
    <row r="15" spans="1:15" ht="20.25" customHeight="1" x14ac:dyDescent="0.15"/>
    <row r="16" spans="1:15" ht="20.25" customHeight="1" x14ac:dyDescent="0.15">
      <c r="B16" s="123" t="s">
        <v>105</v>
      </c>
    </row>
    <row r="17" spans="2:15" ht="20.25" customHeight="1" x14ac:dyDescent="0.15">
      <c r="B17" s="123" t="s">
        <v>87</v>
      </c>
      <c r="E17" s="386"/>
      <c r="F17" s="386"/>
      <c r="G17" s="386"/>
      <c r="H17" s="386"/>
      <c r="I17" s="386"/>
      <c r="J17" s="386"/>
      <c r="K17" s="386"/>
      <c r="L17" s="386"/>
      <c r="O17" s="326" t="s">
        <v>154</v>
      </c>
    </row>
    <row r="18" spans="2:15" ht="20.25" customHeight="1" x14ac:dyDescent="0.15">
      <c r="B18" s="123" t="s">
        <v>106</v>
      </c>
      <c r="E18" s="386"/>
      <c r="F18" s="386"/>
      <c r="G18" s="386"/>
      <c r="H18" s="386"/>
      <c r="I18" s="386"/>
      <c r="J18" s="386"/>
      <c r="K18" s="386"/>
      <c r="L18" s="386"/>
    </row>
    <row r="19" spans="2:15" ht="20.25" customHeight="1" x14ac:dyDescent="0.15">
      <c r="B19" s="123" t="s">
        <v>107</v>
      </c>
      <c r="E19" s="386"/>
      <c r="F19" s="386"/>
      <c r="G19" s="386"/>
      <c r="H19" s="386"/>
      <c r="I19" s="386"/>
      <c r="J19" s="386"/>
      <c r="K19" s="386"/>
      <c r="L19" s="386"/>
    </row>
    <row r="20" spans="2:15" ht="20.25" customHeight="1" x14ac:dyDescent="0.15">
      <c r="B20" s="123" t="s">
        <v>21</v>
      </c>
      <c r="E20" s="386"/>
      <c r="F20" s="386"/>
      <c r="G20" s="386"/>
      <c r="H20" s="386"/>
      <c r="I20" s="386"/>
      <c r="J20" s="386"/>
      <c r="K20" s="386"/>
      <c r="L20" s="386"/>
    </row>
    <row r="21" spans="2:15" ht="12" customHeight="1" x14ac:dyDescent="0.15"/>
    <row r="22" spans="2:15" ht="12" customHeight="1" x14ac:dyDescent="0.15"/>
    <row r="23" spans="2:15" ht="19.5" customHeight="1" x14ac:dyDescent="0.15">
      <c r="F23" s="125" t="s">
        <v>120</v>
      </c>
      <c r="G23" s="386"/>
      <c r="H23" s="386"/>
      <c r="I23" s="386"/>
      <c r="J23" s="386"/>
      <c r="K23" s="386"/>
      <c r="L23" s="386"/>
      <c r="M23" s="386"/>
      <c r="O23" s="326" t="s">
        <v>155</v>
      </c>
    </row>
    <row r="24" spans="2:15" ht="19.5" customHeight="1" x14ac:dyDescent="0.15">
      <c r="F24" s="127" t="s">
        <v>75</v>
      </c>
      <c r="G24" s="386"/>
      <c r="H24" s="386"/>
      <c r="I24" s="386"/>
      <c r="J24" s="386"/>
      <c r="K24" s="386"/>
      <c r="L24" s="386"/>
      <c r="M24" s="386"/>
    </row>
    <row r="25" spans="2:15" ht="19.5" customHeight="1" x14ac:dyDescent="0.15">
      <c r="F25" s="127" t="s">
        <v>100</v>
      </c>
      <c r="G25" s="386"/>
      <c r="H25" s="386"/>
      <c r="I25" s="386"/>
      <c r="J25" s="386"/>
      <c r="K25" s="386"/>
      <c r="L25" s="386"/>
      <c r="M25" s="386"/>
    </row>
    <row r="26" spans="2:15" ht="19.5" customHeight="1" x14ac:dyDescent="0.15">
      <c r="F26" s="127" t="s">
        <v>110</v>
      </c>
      <c r="G26" s="386"/>
      <c r="H26" s="386"/>
      <c r="I26" s="386"/>
      <c r="J26" s="386"/>
      <c r="K26" s="386"/>
      <c r="L26" s="386"/>
      <c r="M26" s="38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108</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109</v>
      </c>
      <c r="G33" s="131"/>
      <c r="H33" s="131"/>
      <c r="I33" s="131"/>
      <c r="J33" s="131"/>
      <c r="K33" s="131"/>
      <c r="L33" s="131"/>
      <c r="M33" s="131"/>
    </row>
    <row r="34" spans="2:13" ht="17.25" customHeight="1" x14ac:dyDescent="0.15"/>
    <row r="35" spans="2:13" ht="17.25" customHeight="1" x14ac:dyDescent="0.15">
      <c r="B35" s="123" t="s">
        <v>114</v>
      </c>
    </row>
    <row r="36" spans="2:13" ht="17.25" customHeight="1" x14ac:dyDescent="0.15">
      <c r="B36" s="123" t="s">
        <v>115</v>
      </c>
    </row>
    <row r="38" spans="2:13" x14ac:dyDescent="0.15">
      <c r="B38" s="130" t="s">
        <v>116</v>
      </c>
      <c r="C38" s="130"/>
      <c r="D38" s="130"/>
      <c r="E38" s="130"/>
      <c r="F38" s="130"/>
      <c r="G38" s="130"/>
      <c r="H38" s="130"/>
      <c r="I38" s="130"/>
      <c r="J38" s="130"/>
      <c r="K38" s="130"/>
      <c r="L38" s="130"/>
      <c r="M38" s="130"/>
    </row>
    <row r="39" spans="2:13" x14ac:dyDescent="0.15">
      <c r="B39" s="123" t="s">
        <v>117</v>
      </c>
    </row>
    <row r="40" spans="2:13" x14ac:dyDescent="0.15">
      <c r="B40" s="123" t="s">
        <v>118</v>
      </c>
    </row>
    <row r="41" spans="2:13" x14ac:dyDescent="0.15">
      <c r="B41" s="123" t="s">
        <v>119</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ほ４</v>
      </c>
    </row>
    <row r="2" spans="1:12" ht="14.25" x14ac:dyDescent="0.15">
      <c r="A2" s="138"/>
    </row>
    <row r="3" spans="1:12" ht="27" customHeight="1" x14ac:dyDescent="0.15">
      <c r="A3" s="138"/>
    </row>
    <row r="4" spans="1:12" ht="27" customHeight="1" x14ac:dyDescent="0.15">
      <c r="A4" s="138"/>
    </row>
    <row r="5" spans="1:12" ht="18.75" x14ac:dyDescent="0.15">
      <c r="A5" s="390" t="s">
        <v>63</v>
      </c>
      <c r="B5" s="391"/>
      <c r="C5" s="391"/>
      <c r="D5" s="391"/>
      <c r="E5" s="391"/>
      <c r="F5" s="391"/>
    </row>
    <row r="6" spans="1:12" ht="14.25" x14ac:dyDescent="0.15">
      <c r="A6" s="139"/>
    </row>
    <row r="7" spans="1:12" ht="14.25" x14ac:dyDescent="0.15">
      <c r="A7" s="139"/>
    </row>
    <row r="8" spans="1:12" ht="13.5" customHeight="1" x14ac:dyDescent="0.15">
      <c r="E8" s="395" t="s">
        <v>122</v>
      </c>
      <c r="F8" s="395"/>
    </row>
    <row r="9" spans="1:12" ht="14.25" x14ac:dyDescent="0.15">
      <c r="A9" s="140"/>
    </row>
    <row r="10" spans="1:12" ht="14.25" x14ac:dyDescent="0.15">
      <c r="A10" s="157" t="s">
        <v>62</v>
      </c>
      <c r="B10" s="158"/>
      <c r="C10" s="158"/>
    </row>
    <row r="11" spans="1:12" x14ac:dyDescent="0.15">
      <c r="A11" s="392" t="s">
        <v>61</v>
      </c>
      <c r="B11" s="391"/>
      <c r="C11" s="142"/>
      <c r="D11" s="142"/>
    </row>
    <row r="12" spans="1:12" ht="23.25" customHeight="1" x14ac:dyDescent="0.15">
      <c r="A12" s="393" t="s">
        <v>60</v>
      </c>
      <c r="B12" s="394"/>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96"/>
      <c r="E16" s="396"/>
      <c r="F16" s="396"/>
    </row>
    <row r="17" spans="1:8" ht="30.75" customHeight="1" x14ac:dyDescent="0.15">
      <c r="B17" s="142"/>
      <c r="C17" s="159" t="s">
        <v>57</v>
      </c>
      <c r="D17" s="396"/>
      <c r="E17" s="396"/>
      <c r="F17" s="396"/>
    </row>
    <row r="18" spans="1:8" ht="30.75" customHeight="1" x14ac:dyDescent="0.15">
      <c r="A18" s="138"/>
      <c r="C18" s="157" t="s">
        <v>56</v>
      </c>
      <c r="D18" s="396"/>
      <c r="E18" s="396"/>
      <c r="F18" s="396"/>
    </row>
    <row r="19" spans="1:8" ht="14.25" x14ac:dyDescent="0.15">
      <c r="A19" s="138"/>
    </row>
    <row r="20" spans="1:8" ht="14.25" x14ac:dyDescent="0.15">
      <c r="A20" s="138"/>
    </row>
    <row r="21" spans="1:8" ht="54.75" customHeight="1" x14ac:dyDescent="0.15">
      <c r="A21" s="397" t="s">
        <v>55</v>
      </c>
      <c r="B21" s="397"/>
      <c r="C21" s="399" t="str">
        <f>'電子入札参加　確認書（様式１）'!C6</f>
        <v>業務用自動車借上（警備課）</v>
      </c>
      <c r="D21" s="400"/>
      <c r="E21" s="400"/>
      <c r="F21" s="144" t="s">
        <v>54</v>
      </c>
      <c r="H21" s="145"/>
    </row>
    <row r="22" spans="1:8" ht="13.5" customHeight="1" x14ac:dyDescent="0.15">
      <c r="A22" s="398" t="s">
        <v>53</v>
      </c>
      <c r="B22" s="398"/>
      <c r="C22" s="398"/>
      <c r="D22" s="398"/>
      <c r="E22" s="398"/>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92" t="s">
        <v>46</v>
      </c>
      <c r="B48" s="391"/>
    </row>
    <row r="49" spans="1:6" ht="14.25" x14ac:dyDescent="0.15">
      <c r="A49" s="138"/>
    </row>
    <row r="50" spans="1:6" ht="14.25" x14ac:dyDescent="0.15">
      <c r="A50" s="138"/>
    </row>
    <row r="51" spans="1:6" ht="29.25" customHeight="1" x14ac:dyDescent="0.15">
      <c r="A51" s="147" t="s">
        <v>45</v>
      </c>
      <c r="B51" s="401" t="str">
        <f>C21</f>
        <v>業務用自動車借上（警備課）</v>
      </c>
      <c r="C51" s="401"/>
      <c r="D51" s="401"/>
    </row>
    <row r="52" spans="1:6" ht="15" thickBot="1" x14ac:dyDescent="0.2">
      <c r="A52" s="138"/>
    </row>
    <row r="53" spans="1:6" ht="13.5" customHeight="1" x14ac:dyDescent="0.15">
      <c r="A53" s="404"/>
      <c r="B53" s="404" t="s">
        <v>44</v>
      </c>
      <c r="C53" s="404" t="s">
        <v>43</v>
      </c>
      <c r="D53" s="404" t="s">
        <v>42</v>
      </c>
      <c r="E53" s="148" t="s">
        <v>41</v>
      </c>
      <c r="F53" s="404" t="s">
        <v>40</v>
      </c>
    </row>
    <row r="54" spans="1:6" ht="14.25" customHeight="1" thickBot="1" x14ac:dyDescent="0.2">
      <c r="A54" s="405"/>
      <c r="B54" s="405"/>
      <c r="C54" s="405"/>
      <c r="D54" s="405"/>
      <c r="E54" s="149" t="s">
        <v>39</v>
      </c>
      <c r="F54" s="40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402" t="s">
        <v>37</v>
      </c>
      <c r="B68" s="403"/>
      <c r="C68" s="403"/>
      <c r="D68" s="403"/>
      <c r="E68" s="403"/>
      <c r="F68" s="40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AA24" sqref="AA24"/>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413" t="s">
        <v>183</v>
      </c>
      <c r="C1" s="413"/>
      <c r="D1" s="413"/>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14" t="s">
        <v>83</v>
      </c>
      <c r="F4" s="414"/>
      <c r="G4" s="414"/>
      <c r="H4" s="414"/>
      <c r="I4" s="414"/>
      <c r="J4" s="414"/>
      <c r="K4" s="414"/>
      <c r="L4" s="414"/>
      <c r="M4" s="414"/>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c r="E7" s="183"/>
      <c r="F7" s="183"/>
      <c r="G7" s="183"/>
      <c r="H7" s="183"/>
      <c r="I7" s="183"/>
      <c r="J7" s="183"/>
      <c r="K7" s="183"/>
      <c r="L7" s="183"/>
      <c r="M7" s="183"/>
      <c r="N7" s="183"/>
      <c r="O7" s="179"/>
      <c r="P7" s="180"/>
    </row>
    <row r="8" spans="2:16" s="185" customFormat="1" ht="42" customHeight="1" x14ac:dyDescent="0.15">
      <c r="B8" s="181"/>
      <c r="C8" s="178" t="s">
        <v>80</v>
      </c>
      <c r="D8" s="178"/>
      <c r="E8" s="416" t="str">
        <f>'電子入札参加　確認書（様式１）'!C6</f>
        <v>業務用自動車借上（警備課）</v>
      </c>
      <c r="F8" s="416"/>
      <c r="G8" s="416"/>
      <c r="H8" s="416"/>
      <c r="I8" s="416"/>
      <c r="J8" s="416"/>
      <c r="K8" s="416"/>
      <c r="L8" s="416"/>
      <c r="M8" s="416"/>
      <c r="N8" s="416"/>
      <c r="O8" s="183"/>
      <c r="P8" s="184"/>
    </row>
    <row r="9" spans="2:16" s="185" customFormat="1" ht="30" customHeight="1" x14ac:dyDescent="0.15">
      <c r="B9" s="181" t="s">
        <v>79</v>
      </c>
      <c r="C9" s="182" t="s">
        <v>69</v>
      </c>
      <c r="D9" s="186"/>
      <c r="E9" s="415"/>
      <c r="F9" s="415"/>
      <c r="G9" s="415"/>
      <c r="H9" s="415"/>
      <c r="I9" s="415"/>
      <c r="J9" s="415"/>
      <c r="K9" s="415"/>
      <c r="L9" s="415"/>
      <c r="M9" s="415"/>
      <c r="N9" s="415"/>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412" t="s">
        <v>75</v>
      </c>
      <c r="H14" s="412"/>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412" t="s">
        <v>57</v>
      </c>
      <c r="H16" s="412"/>
      <c r="I16" s="412"/>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412" t="s">
        <v>72</v>
      </c>
      <c r="H18" s="412"/>
      <c r="I18" s="412"/>
      <c r="J18" s="412"/>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407" t="s">
        <v>70</v>
      </c>
      <c r="D20" s="408"/>
      <c r="E20" s="408"/>
      <c r="F20" s="408"/>
      <c r="G20" s="408"/>
      <c r="H20" s="408"/>
      <c r="I20" s="408"/>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09" t="s">
        <v>52</v>
      </c>
      <c r="I22" s="409"/>
      <c r="J22" s="409"/>
      <c r="K22" s="409"/>
      <c r="L22" s="409"/>
      <c r="M22" s="409"/>
      <c r="N22" s="409"/>
      <c r="O22" s="409"/>
      <c r="P22" s="410"/>
    </row>
    <row r="23" spans="2:16" s="185" customFormat="1" ht="30" customHeight="1" x14ac:dyDescent="0.15">
      <c r="B23" s="189"/>
      <c r="C23" s="183"/>
      <c r="D23" s="183"/>
      <c r="E23" s="183"/>
      <c r="F23" s="183"/>
      <c r="G23" s="183"/>
      <c r="H23" s="409" t="s">
        <v>51</v>
      </c>
      <c r="I23" s="409"/>
      <c r="J23" s="409"/>
      <c r="K23" s="409"/>
      <c r="L23" s="409"/>
      <c r="M23" s="409"/>
      <c r="N23" s="409"/>
      <c r="O23" s="409"/>
      <c r="P23" s="191"/>
    </row>
    <row r="24" spans="2:16" s="185" customFormat="1" ht="30" customHeight="1" x14ac:dyDescent="0.15">
      <c r="B24" s="189" t="s">
        <v>68</v>
      </c>
      <c r="C24" s="187"/>
      <c r="D24" s="187"/>
      <c r="E24" s="187"/>
      <c r="F24" s="187"/>
      <c r="G24" s="187"/>
      <c r="H24" s="411" t="s">
        <v>50</v>
      </c>
      <c r="I24" s="411"/>
      <c r="J24" s="411"/>
      <c r="K24" s="411"/>
      <c r="L24" s="411"/>
      <c r="M24" s="411"/>
      <c r="N24" s="411"/>
      <c r="O24" s="411"/>
      <c r="P24" s="192"/>
    </row>
    <row r="25" spans="2:16" s="185" customFormat="1" ht="30" customHeight="1" x14ac:dyDescent="0.15">
      <c r="B25" s="193" t="s">
        <v>68</v>
      </c>
      <c r="C25" s="179"/>
      <c r="D25" s="179"/>
      <c r="E25" s="179"/>
      <c r="F25" s="179"/>
      <c r="G25" s="179"/>
      <c r="H25" s="406" t="s">
        <v>49</v>
      </c>
      <c r="I25" s="406"/>
      <c r="J25" s="406"/>
      <c r="K25" s="406"/>
      <c r="L25" s="406"/>
      <c r="M25" s="406"/>
      <c r="N25" s="406"/>
      <c r="O25" s="406"/>
      <c r="P25" s="192"/>
    </row>
    <row r="26" spans="2:16" s="185" customFormat="1" ht="30" customHeight="1" x14ac:dyDescent="0.15">
      <c r="B26" s="193"/>
      <c r="C26" s="187"/>
      <c r="D26" s="187"/>
      <c r="E26" s="187"/>
      <c r="F26" s="187"/>
      <c r="G26" s="187"/>
      <c r="H26" s="406" t="s">
        <v>48</v>
      </c>
      <c r="I26" s="406"/>
      <c r="J26" s="406"/>
      <c r="K26" s="406"/>
      <c r="L26" s="406"/>
      <c r="M26" s="406"/>
      <c r="N26" s="406"/>
      <c r="O26" s="406"/>
      <c r="P26" s="192"/>
    </row>
    <row r="27" spans="2:16" s="185" customFormat="1" ht="26.25" customHeight="1" x14ac:dyDescent="0.15">
      <c r="B27" s="193" t="s">
        <v>68</v>
      </c>
      <c r="C27" s="183" t="s">
        <v>68</v>
      </c>
      <c r="D27" s="183"/>
      <c r="E27" s="183"/>
      <c r="F27" s="183"/>
      <c r="G27" s="183"/>
      <c r="H27" s="406" t="s">
        <v>47</v>
      </c>
      <c r="I27" s="406"/>
      <c r="J27" s="406"/>
      <c r="K27" s="406"/>
      <c r="L27" s="406"/>
      <c r="M27" s="406"/>
      <c r="N27" s="406"/>
      <c r="O27" s="406"/>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W6" sqref="W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413" t="s">
        <v>84</v>
      </c>
      <c r="C1" s="413"/>
      <c r="D1" s="413"/>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14" t="s">
        <v>83</v>
      </c>
      <c r="F4" s="414"/>
      <c r="G4" s="414"/>
      <c r="H4" s="414"/>
      <c r="I4" s="414"/>
      <c r="J4" s="414"/>
      <c r="K4" s="414"/>
      <c r="L4" s="414"/>
      <c r="M4" s="414"/>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18"/>
      <c r="E6" s="418"/>
      <c r="F6" s="418"/>
      <c r="G6" s="418"/>
      <c r="H6" s="418"/>
      <c r="I6" s="418"/>
      <c r="J6" s="418"/>
      <c r="K6" s="418"/>
      <c r="L6" s="418"/>
      <c r="M6" s="177" t="s">
        <v>81</v>
      </c>
      <c r="N6" s="178"/>
      <c r="O6" s="179"/>
      <c r="P6" s="180"/>
    </row>
    <row r="7" spans="2:16" s="185" customFormat="1" ht="42" customHeight="1" x14ac:dyDescent="0.15">
      <c r="B7" s="181"/>
      <c r="C7" s="182" t="s">
        <v>80</v>
      </c>
      <c r="D7" s="182"/>
      <c r="E7" s="419" t="str">
        <f>'電子入札参加　確認書（様式１）'!C6</f>
        <v>業務用自動車借上（警備課）</v>
      </c>
      <c r="F7" s="419"/>
      <c r="G7" s="419"/>
      <c r="H7" s="419"/>
      <c r="I7" s="419"/>
      <c r="J7" s="419"/>
      <c r="K7" s="419"/>
      <c r="L7" s="419"/>
      <c r="M7" s="419"/>
      <c r="N7" s="419"/>
      <c r="O7" s="183"/>
      <c r="P7" s="184"/>
    </row>
    <row r="8" spans="2:16" s="185" customFormat="1" ht="30" customHeight="1" x14ac:dyDescent="0.15">
      <c r="B8" s="181" t="s">
        <v>79</v>
      </c>
      <c r="C8" s="182" t="s">
        <v>69</v>
      </c>
      <c r="D8" s="186"/>
      <c r="E8" s="415"/>
      <c r="F8" s="415"/>
      <c r="G8" s="415"/>
      <c r="H8" s="415"/>
      <c r="I8" s="415"/>
      <c r="J8" s="415"/>
      <c r="K8" s="415"/>
      <c r="L8" s="415"/>
      <c r="M8" s="415"/>
      <c r="N8" s="415"/>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412" t="s">
        <v>76</v>
      </c>
      <c r="E11" s="420"/>
      <c r="F11" s="420"/>
      <c r="G11" s="42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17" t="s">
        <v>75</v>
      </c>
      <c r="H13" s="417"/>
      <c r="I13" s="412"/>
      <c r="J13" s="420"/>
      <c r="K13" s="420"/>
      <c r="L13" s="420"/>
      <c r="M13" s="420"/>
      <c r="N13" s="420"/>
      <c r="O13" s="420"/>
      <c r="P13" s="42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22" t="s">
        <v>57</v>
      </c>
      <c r="H15" s="423"/>
      <c r="I15" s="412"/>
      <c r="J15" s="420"/>
      <c r="K15" s="420"/>
      <c r="L15" s="420"/>
      <c r="M15" s="420"/>
      <c r="N15" s="420"/>
      <c r="O15" s="420"/>
      <c r="P15" s="42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22" t="s">
        <v>72</v>
      </c>
      <c r="H17" s="423"/>
      <c r="I17" s="412"/>
      <c r="J17" s="420"/>
      <c r="K17" s="420"/>
      <c r="L17" s="420"/>
      <c r="M17" s="420"/>
      <c r="N17" s="420"/>
      <c r="O17" s="420"/>
      <c r="P17" s="42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407" t="s">
        <v>70</v>
      </c>
      <c r="D19" s="408"/>
      <c r="E19" s="408"/>
      <c r="F19" s="408"/>
      <c r="G19" s="408"/>
      <c r="H19" s="408"/>
      <c r="I19" s="408"/>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24" t="s">
        <v>52</v>
      </c>
      <c r="I21" s="424"/>
      <c r="J21" s="424"/>
      <c r="K21" s="424"/>
      <c r="L21" s="424"/>
      <c r="M21" s="424"/>
      <c r="N21" s="424"/>
      <c r="O21" s="424"/>
      <c r="P21" s="425"/>
    </row>
    <row r="22" spans="2:16" s="185" customFormat="1" ht="30" customHeight="1" x14ac:dyDescent="0.15">
      <c r="B22" s="189"/>
      <c r="C22" s="183"/>
      <c r="D22" s="183"/>
      <c r="E22" s="183"/>
      <c r="F22" s="183"/>
      <c r="G22" s="183"/>
      <c r="H22" s="424" t="s">
        <v>51</v>
      </c>
      <c r="I22" s="424"/>
      <c r="J22" s="424"/>
      <c r="K22" s="424"/>
      <c r="L22" s="424"/>
      <c r="M22" s="424"/>
      <c r="N22" s="424"/>
      <c r="O22" s="424"/>
      <c r="P22" s="209"/>
    </row>
    <row r="23" spans="2:16" s="185" customFormat="1" ht="30" customHeight="1" x14ac:dyDescent="0.15">
      <c r="B23" s="189" t="s">
        <v>68</v>
      </c>
      <c r="C23" s="187"/>
      <c r="D23" s="187"/>
      <c r="E23" s="187"/>
      <c r="F23" s="187"/>
      <c r="G23" s="187"/>
      <c r="H23" s="411" t="s">
        <v>50</v>
      </c>
      <c r="I23" s="411"/>
      <c r="J23" s="411"/>
      <c r="K23" s="411"/>
      <c r="L23" s="411"/>
      <c r="M23" s="411"/>
      <c r="N23" s="411"/>
      <c r="O23" s="411"/>
      <c r="P23" s="210"/>
    </row>
    <row r="24" spans="2:16" s="185" customFormat="1" ht="30" customHeight="1" x14ac:dyDescent="0.15">
      <c r="B24" s="193" t="s">
        <v>68</v>
      </c>
      <c r="C24" s="179"/>
      <c r="D24" s="179"/>
      <c r="E24" s="179"/>
      <c r="F24" s="179"/>
      <c r="G24" s="179"/>
      <c r="H24" s="406" t="s">
        <v>49</v>
      </c>
      <c r="I24" s="406"/>
      <c r="J24" s="406"/>
      <c r="K24" s="406"/>
      <c r="L24" s="406"/>
      <c r="M24" s="406"/>
      <c r="N24" s="406"/>
      <c r="O24" s="406"/>
      <c r="P24" s="210"/>
    </row>
    <row r="25" spans="2:16" s="185" customFormat="1" ht="30" customHeight="1" x14ac:dyDescent="0.15">
      <c r="B25" s="193"/>
      <c r="C25" s="187"/>
      <c r="D25" s="187"/>
      <c r="E25" s="187"/>
      <c r="F25" s="187"/>
      <c r="G25" s="187"/>
      <c r="H25" s="406" t="s">
        <v>48</v>
      </c>
      <c r="I25" s="406"/>
      <c r="J25" s="406"/>
      <c r="K25" s="406"/>
      <c r="L25" s="406"/>
      <c r="M25" s="406"/>
      <c r="N25" s="406"/>
      <c r="O25" s="406"/>
      <c r="P25" s="210"/>
    </row>
    <row r="26" spans="2:16" s="185" customFormat="1" ht="26.25" customHeight="1" x14ac:dyDescent="0.15">
      <c r="B26" s="193" t="s">
        <v>68</v>
      </c>
      <c r="C26" s="183" t="s">
        <v>68</v>
      </c>
      <c r="D26" s="183"/>
      <c r="E26" s="183"/>
      <c r="F26" s="183"/>
      <c r="G26" s="183"/>
      <c r="H26" s="406" t="s">
        <v>47</v>
      </c>
      <c r="I26" s="406"/>
      <c r="J26" s="406"/>
      <c r="K26" s="406"/>
      <c r="L26" s="406"/>
      <c r="M26" s="406"/>
      <c r="N26" s="406"/>
      <c r="O26" s="406"/>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H5"/>
  <sheetViews>
    <sheetView view="pageBreakPreview" zoomScale="130" zoomScaleNormal="100" zoomScaleSheetLayoutView="130" workbookViewId="0">
      <selection activeCell="W6" sqref="W6"/>
    </sheetView>
  </sheetViews>
  <sheetFormatPr defaultColWidth="9" defaultRowHeight="13.5" x14ac:dyDescent="0.15"/>
  <cols>
    <col min="1" max="1" width="5" style="327" customWidth="1"/>
    <col min="2" max="2" width="25.125" style="293" customWidth="1"/>
    <col min="3" max="3" width="6.625" style="293" customWidth="1"/>
    <col min="4" max="4" width="8.75" style="293" customWidth="1"/>
    <col min="5" max="5" width="8.25" style="293" customWidth="1"/>
    <col min="6" max="6" width="9.5" style="293" customWidth="1"/>
    <col min="7" max="7" width="13.5" style="293" customWidth="1"/>
    <col min="8" max="16384" width="9" style="293"/>
  </cols>
  <sheetData>
    <row r="1" spans="1:8" x14ac:dyDescent="0.15">
      <c r="A1" s="327">
        <v>127</v>
      </c>
      <c r="B1" s="336"/>
      <c r="F1" s="294"/>
      <c r="G1" s="294"/>
    </row>
    <row r="2" spans="1:8" s="296" customFormat="1" ht="20.25" customHeight="1" thickBot="1" x14ac:dyDescent="0.2">
      <c r="A2" s="335"/>
      <c r="B2" s="429" t="s">
        <v>126</v>
      </c>
      <c r="C2" s="429"/>
      <c r="D2" s="429"/>
      <c r="E2" s="429"/>
      <c r="F2" s="429"/>
      <c r="G2" s="429"/>
    </row>
    <row r="3" spans="1:8" s="296" customFormat="1" ht="43.5" customHeight="1" x14ac:dyDescent="0.15">
      <c r="A3" s="334" t="s">
        <v>159</v>
      </c>
      <c r="B3" s="332" t="s">
        <v>127</v>
      </c>
      <c r="C3" s="332" t="s">
        <v>129</v>
      </c>
      <c r="D3" s="333" t="s">
        <v>130</v>
      </c>
      <c r="E3" s="332" t="s">
        <v>131</v>
      </c>
      <c r="F3" s="331" t="s">
        <v>132</v>
      </c>
      <c r="G3" s="330" t="s">
        <v>133</v>
      </c>
    </row>
    <row r="4" spans="1:8" s="296" customFormat="1" ht="30" customHeight="1" x14ac:dyDescent="0.15">
      <c r="A4" s="329">
        <v>1</v>
      </c>
      <c r="B4" s="328" t="s">
        <v>158</v>
      </c>
      <c r="C4" s="306" t="s">
        <v>157</v>
      </c>
      <c r="D4" s="307">
        <v>12</v>
      </c>
      <c r="E4" s="315"/>
      <c r="F4" s="308">
        <f>D4*E4</f>
        <v>0</v>
      </c>
      <c r="G4" s="309"/>
      <c r="H4" s="337" t="s">
        <v>160</v>
      </c>
    </row>
    <row r="5" spans="1:8" s="296" customFormat="1" ht="21.75" customHeight="1" thickBot="1" x14ac:dyDescent="0.2">
      <c r="A5" s="426" t="s">
        <v>156</v>
      </c>
      <c r="B5" s="427"/>
      <c r="C5" s="427"/>
      <c r="D5" s="427"/>
      <c r="E5" s="428"/>
      <c r="F5" s="319">
        <f>SUM(F4:F4)</f>
        <v>0</v>
      </c>
      <c r="G5" s="320"/>
    </row>
  </sheetData>
  <mergeCells count="2">
    <mergeCell ref="A5:E5"/>
    <mergeCell ref="B2:G2"/>
  </mergeCells>
  <phoneticPr fontId="1"/>
  <printOptions horizontalCentered="1"/>
  <pageMargins left="0.59055118110236227" right="0" top="0.39370078740157483" bottom="0.15748031496062992"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W6" sqref="W6"/>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38" t="s">
        <v>84</v>
      </c>
      <c r="C1" s="438"/>
      <c r="D1" s="438"/>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39" t="s">
        <v>83</v>
      </c>
      <c r="F4" s="439"/>
      <c r="G4" s="439"/>
      <c r="H4" s="439"/>
      <c r="I4" s="439"/>
      <c r="J4" s="439"/>
      <c r="K4" s="439"/>
      <c r="L4" s="439"/>
      <c r="M4" s="439"/>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42"/>
      <c r="E6" s="442"/>
      <c r="F6" s="442"/>
      <c r="G6" s="442"/>
      <c r="H6" s="442"/>
      <c r="I6" s="442"/>
      <c r="J6" s="442"/>
      <c r="K6" s="442"/>
      <c r="L6" s="442"/>
      <c r="M6" s="32" t="s">
        <v>81</v>
      </c>
      <c r="N6" s="31"/>
      <c r="O6" s="20"/>
      <c r="P6" s="27"/>
    </row>
    <row r="7" spans="2:16" s="12" customFormat="1" ht="42" customHeight="1" x14ac:dyDescent="0.15">
      <c r="B7" s="24"/>
      <c r="C7" s="29" t="s">
        <v>80</v>
      </c>
      <c r="D7" s="29"/>
      <c r="E7" s="440"/>
      <c r="F7" s="440"/>
      <c r="G7" s="440"/>
      <c r="H7" s="440"/>
      <c r="I7" s="440"/>
      <c r="J7" s="440"/>
      <c r="K7" s="440"/>
      <c r="L7" s="440"/>
      <c r="M7" s="440"/>
      <c r="N7" s="440"/>
      <c r="O7" s="17"/>
      <c r="P7" s="25"/>
    </row>
    <row r="8" spans="2:16" s="12" customFormat="1" ht="30" customHeight="1" x14ac:dyDescent="0.15">
      <c r="B8" s="24" t="s">
        <v>79</v>
      </c>
      <c r="C8" s="29" t="s">
        <v>69</v>
      </c>
      <c r="D8" s="28"/>
      <c r="E8" s="440"/>
      <c r="F8" s="440"/>
      <c r="G8" s="440"/>
      <c r="H8" s="440"/>
      <c r="I8" s="440"/>
      <c r="J8" s="440"/>
      <c r="K8" s="440"/>
      <c r="L8" s="440"/>
      <c r="M8" s="440"/>
      <c r="N8" s="440"/>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36" t="s">
        <v>76</v>
      </c>
      <c r="E11" s="437"/>
      <c r="F11" s="437"/>
      <c r="G11" s="437"/>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41" t="s">
        <v>75</v>
      </c>
      <c r="H13" s="441"/>
      <c r="I13" s="19"/>
      <c r="J13" s="436" t="s">
        <v>74</v>
      </c>
      <c r="K13" s="436"/>
      <c r="L13" s="436"/>
      <c r="M13" s="436"/>
      <c r="N13" s="436"/>
      <c r="O13" s="436"/>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36" t="s">
        <v>57</v>
      </c>
      <c r="H15" s="436"/>
      <c r="I15" s="436"/>
      <c r="J15" s="436" t="s">
        <v>73</v>
      </c>
      <c r="K15" s="436"/>
      <c r="L15" s="436"/>
      <c r="M15" s="436"/>
      <c r="N15" s="436"/>
      <c r="O15" s="436"/>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36" t="s">
        <v>71</v>
      </c>
      <c r="K17" s="436"/>
      <c r="L17" s="436"/>
      <c r="M17" s="436"/>
      <c r="N17" s="436"/>
      <c r="O17" s="436"/>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31" t="s">
        <v>70</v>
      </c>
      <c r="D19" s="432"/>
      <c r="E19" s="432"/>
      <c r="F19" s="432"/>
      <c r="G19" s="432"/>
      <c r="H19" s="432"/>
      <c r="I19" s="432"/>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33" t="s">
        <v>52</v>
      </c>
      <c r="I21" s="433"/>
      <c r="J21" s="433"/>
      <c r="K21" s="433"/>
      <c r="L21" s="433"/>
      <c r="M21" s="433"/>
      <c r="N21" s="433"/>
      <c r="O21" s="433"/>
      <c r="P21" s="434"/>
      <c r="S21" s="12" t="s">
        <v>69</v>
      </c>
    </row>
    <row r="22" spans="2:19" s="12" customFormat="1" ht="30" customHeight="1" x14ac:dyDescent="0.15">
      <c r="B22" s="15"/>
      <c r="C22" s="17"/>
      <c r="D22" s="17"/>
      <c r="E22" s="17"/>
      <c r="F22" s="17"/>
      <c r="G22" s="17"/>
      <c r="H22" s="433" t="s">
        <v>51</v>
      </c>
      <c r="I22" s="433"/>
      <c r="J22" s="433"/>
      <c r="K22" s="433"/>
      <c r="L22" s="433"/>
      <c r="M22" s="433"/>
      <c r="N22" s="433"/>
      <c r="O22" s="433"/>
      <c r="P22" s="21"/>
    </row>
    <row r="23" spans="2:19" s="12" customFormat="1" ht="30" customHeight="1" x14ac:dyDescent="0.15">
      <c r="B23" s="15" t="s">
        <v>68</v>
      </c>
      <c r="C23" s="19"/>
      <c r="D23" s="19"/>
      <c r="E23" s="19"/>
      <c r="F23" s="19"/>
      <c r="G23" s="19"/>
      <c r="H23" s="435" t="s">
        <v>50</v>
      </c>
      <c r="I23" s="435"/>
      <c r="J23" s="435"/>
      <c r="K23" s="435"/>
      <c r="L23" s="435"/>
      <c r="M23" s="435"/>
      <c r="N23" s="435"/>
      <c r="O23" s="435"/>
      <c r="P23" s="16"/>
    </row>
    <row r="24" spans="2:19" s="12" customFormat="1" ht="30" customHeight="1" x14ac:dyDescent="0.15">
      <c r="B24" s="18" t="s">
        <v>68</v>
      </c>
      <c r="C24" s="20"/>
      <c r="D24" s="20"/>
      <c r="E24" s="20"/>
      <c r="F24" s="20"/>
      <c r="G24" s="20"/>
      <c r="H24" s="430" t="s">
        <v>49</v>
      </c>
      <c r="I24" s="430"/>
      <c r="J24" s="430"/>
      <c r="K24" s="430"/>
      <c r="L24" s="430"/>
      <c r="M24" s="430"/>
      <c r="N24" s="430"/>
      <c r="O24" s="430"/>
      <c r="P24" s="16"/>
    </row>
    <row r="25" spans="2:19" s="12" customFormat="1" ht="30" customHeight="1" x14ac:dyDescent="0.15">
      <c r="B25" s="18"/>
      <c r="C25" s="19"/>
      <c r="D25" s="19"/>
      <c r="E25" s="19"/>
      <c r="F25" s="19"/>
      <c r="G25" s="19"/>
      <c r="H25" s="430" t="s">
        <v>48</v>
      </c>
      <c r="I25" s="430"/>
      <c r="J25" s="430"/>
      <c r="K25" s="430"/>
      <c r="L25" s="430"/>
      <c r="M25" s="430"/>
      <c r="N25" s="430"/>
      <c r="O25" s="430"/>
      <c r="P25" s="16"/>
    </row>
    <row r="26" spans="2:19" s="12" customFormat="1" ht="26.25" customHeight="1" x14ac:dyDescent="0.15">
      <c r="B26" s="18" t="s">
        <v>68</v>
      </c>
      <c r="C26" s="17" t="s">
        <v>68</v>
      </c>
      <c r="D26" s="17"/>
      <c r="E26" s="17"/>
      <c r="F26" s="17"/>
      <c r="G26" s="17"/>
      <c r="H26" s="430" t="s">
        <v>47</v>
      </c>
      <c r="I26" s="430"/>
      <c r="J26" s="430"/>
      <c r="K26" s="430"/>
      <c r="L26" s="430"/>
      <c r="M26" s="430"/>
      <c r="N26" s="430"/>
      <c r="O26" s="430"/>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O41"/>
  <sheetViews>
    <sheetView view="pageBreakPreview" topLeftCell="A2" zoomScaleNormal="100" zoomScaleSheetLayoutView="100" workbookViewId="0">
      <selection activeCell="O9" sqref="O9"/>
    </sheetView>
  </sheetViews>
  <sheetFormatPr defaultColWidth="9" defaultRowHeight="13.5" x14ac:dyDescent="0.15"/>
  <cols>
    <col min="1" max="1" width="5" style="321" customWidth="1"/>
    <col min="2" max="2" width="15.375" style="293" customWidth="1"/>
    <col min="3" max="3" width="26.25" style="293" customWidth="1"/>
    <col min="4" max="4" width="8.875" style="345" customWidth="1"/>
    <col min="5" max="5" width="6.625" style="293" customWidth="1"/>
    <col min="6" max="6" width="8.75" style="293" customWidth="1"/>
    <col min="7" max="8" width="9.5" style="293" customWidth="1"/>
    <col min="9" max="9" width="11" style="293" customWidth="1"/>
    <col min="10" max="16384" width="9" style="293"/>
  </cols>
  <sheetData>
    <row r="1" spans="1:14" ht="27.75" customHeight="1" x14ac:dyDescent="0.2">
      <c r="A1" s="290">
        <v>1054</v>
      </c>
      <c r="B1" s="291"/>
      <c r="C1" s="292"/>
      <c r="D1" s="343"/>
      <c r="H1" s="294"/>
      <c r="I1" s="294"/>
    </row>
    <row r="2" spans="1:14" s="296" customFormat="1" ht="20.25" customHeight="1" thickBot="1" x14ac:dyDescent="0.2">
      <c r="A2" s="295"/>
      <c r="B2" s="443" t="s">
        <v>126</v>
      </c>
      <c r="C2" s="443"/>
      <c r="D2" s="443"/>
      <c r="E2" s="443"/>
      <c r="F2" s="443"/>
      <c r="G2" s="443"/>
      <c r="H2" s="443"/>
      <c r="I2" s="443"/>
    </row>
    <row r="3" spans="1:14" s="296" customFormat="1" ht="67.5" customHeight="1" x14ac:dyDescent="0.15">
      <c r="A3" s="297"/>
      <c r="B3" s="298" t="s">
        <v>127</v>
      </c>
      <c r="C3" s="299" t="s">
        <v>128</v>
      </c>
      <c r="D3" s="342" t="s">
        <v>174</v>
      </c>
      <c r="E3" s="300" t="s">
        <v>129</v>
      </c>
      <c r="F3" s="301" t="s">
        <v>130</v>
      </c>
      <c r="G3" s="300" t="s">
        <v>131</v>
      </c>
      <c r="H3" s="302" t="s">
        <v>132</v>
      </c>
      <c r="I3" s="303" t="s">
        <v>133</v>
      </c>
    </row>
    <row r="4" spans="1:14" s="296" customFormat="1" ht="30" customHeight="1" x14ac:dyDescent="0.15">
      <c r="A4" s="304">
        <v>1</v>
      </c>
      <c r="B4" s="338" t="s">
        <v>161</v>
      </c>
      <c r="C4" s="339" t="s">
        <v>162</v>
      </c>
      <c r="D4" s="328">
        <v>5</v>
      </c>
      <c r="E4" s="306" t="s">
        <v>179</v>
      </c>
      <c r="F4" s="307">
        <v>323</v>
      </c>
      <c r="G4" s="307"/>
      <c r="H4" s="308">
        <f>F4*G4</f>
        <v>0</v>
      </c>
      <c r="I4" s="309"/>
    </row>
    <row r="5" spans="1:14" s="296" customFormat="1" ht="30" customHeight="1" x14ac:dyDescent="0.15">
      <c r="A5" s="304">
        <v>2</v>
      </c>
      <c r="B5" s="338" t="s">
        <v>161</v>
      </c>
      <c r="C5" s="339" t="s">
        <v>163</v>
      </c>
      <c r="D5" s="328">
        <v>5</v>
      </c>
      <c r="E5" s="306" t="s">
        <v>179</v>
      </c>
      <c r="F5" s="307">
        <v>92</v>
      </c>
      <c r="G5" s="307"/>
      <c r="H5" s="308">
        <f t="shared" ref="H5:H15" si="0">F5*G5</f>
        <v>0</v>
      </c>
      <c r="I5" s="309"/>
    </row>
    <row r="6" spans="1:14" s="296" customFormat="1" ht="30" customHeight="1" x14ac:dyDescent="0.15">
      <c r="A6" s="304">
        <v>3</v>
      </c>
      <c r="B6" s="338" t="s">
        <v>164</v>
      </c>
      <c r="C6" s="339" t="s">
        <v>165</v>
      </c>
      <c r="D6" s="328" t="s">
        <v>175</v>
      </c>
      <c r="E6" s="306" t="s">
        <v>179</v>
      </c>
      <c r="F6" s="307">
        <v>283</v>
      </c>
      <c r="G6" s="307"/>
      <c r="H6" s="308">
        <f t="shared" si="0"/>
        <v>0</v>
      </c>
      <c r="I6" s="309"/>
    </row>
    <row r="7" spans="1:14" s="296" customFormat="1" ht="30" customHeight="1" x14ac:dyDescent="0.15">
      <c r="A7" s="304">
        <v>4</v>
      </c>
      <c r="B7" s="338" t="s">
        <v>164</v>
      </c>
      <c r="C7" s="339" t="s">
        <v>166</v>
      </c>
      <c r="D7" s="328" t="s">
        <v>176</v>
      </c>
      <c r="E7" s="306" t="s">
        <v>179</v>
      </c>
      <c r="F7" s="307">
        <v>28</v>
      </c>
      <c r="G7" s="307"/>
      <c r="H7" s="308">
        <f t="shared" si="0"/>
        <v>0</v>
      </c>
      <c r="I7" s="309"/>
      <c r="J7" s="310"/>
      <c r="K7" s="310"/>
      <c r="L7" s="296">
        <f>ROUNDDOWN(G6/11,0)</f>
        <v>0</v>
      </c>
    </row>
    <row r="8" spans="1:14" s="296" customFormat="1" ht="30" customHeight="1" x14ac:dyDescent="0.15">
      <c r="A8" s="304">
        <v>5</v>
      </c>
      <c r="B8" s="338" t="s">
        <v>167</v>
      </c>
      <c r="C8" s="339" t="s">
        <v>168</v>
      </c>
      <c r="D8" s="328" t="s">
        <v>177</v>
      </c>
      <c r="E8" s="306" t="s">
        <v>179</v>
      </c>
      <c r="F8" s="307">
        <v>45</v>
      </c>
      <c r="G8" s="307"/>
      <c r="H8" s="308">
        <f t="shared" si="0"/>
        <v>0</v>
      </c>
      <c r="I8" s="309"/>
    </row>
    <row r="9" spans="1:14" s="296" customFormat="1" ht="30" customHeight="1" x14ac:dyDescent="0.15">
      <c r="A9" s="304">
        <v>6</v>
      </c>
      <c r="B9" s="340" t="s">
        <v>169</v>
      </c>
      <c r="C9" s="339" t="s">
        <v>170</v>
      </c>
      <c r="D9" s="328" t="s">
        <v>178</v>
      </c>
      <c r="E9" s="306" t="s">
        <v>180</v>
      </c>
      <c r="F9" s="307">
        <v>10</v>
      </c>
      <c r="G9" s="307"/>
      <c r="H9" s="308">
        <f t="shared" si="0"/>
        <v>0</v>
      </c>
      <c r="I9" s="312"/>
      <c r="J9" s="313"/>
      <c r="K9" s="313"/>
      <c r="L9" s="313"/>
      <c r="M9" s="313"/>
      <c r="N9" s="313"/>
    </row>
    <row r="10" spans="1:14" s="296" customFormat="1" ht="30" customHeight="1" x14ac:dyDescent="0.15">
      <c r="A10" s="304">
        <v>7</v>
      </c>
      <c r="B10" s="340" t="s">
        <v>171</v>
      </c>
      <c r="C10" s="341" t="s">
        <v>172</v>
      </c>
      <c r="D10" s="344" t="s">
        <v>178</v>
      </c>
      <c r="E10" s="314" t="s">
        <v>180</v>
      </c>
      <c r="F10" s="315">
        <v>2</v>
      </c>
      <c r="G10" s="307"/>
      <c r="H10" s="308">
        <f t="shared" si="0"/>
        <v>0</v>
      </c>
      <c r="I10" s="312"/>
      <c r="J10" s="313"/>
      <c r="K10" s="313"/>
      <c r="L10" s="313"/>
      <c r="M10" s="313"/>
      <c r="N10" s="313"/>
    </row>
    <row r="11" spans="1:14" s="296" customFormat="1" ht="30" customHeight="1" x14ac:dyDescent="0.15">
      <c r="A11" s="304">
        <v>8</v>
      </c>
      <c r="B11" s="340" t="s">
        <v>171</v>
      </c>
      <c r="C11" s="341" t="s">
        <v>173</v>
      </c>
      <c r="D11" s="344" t="s">
        <v>178</v>
      </c>
      <c r="E11" s="314" t="s">
        <v>180</v>
      </c>
      <c r="F11" s="315">
        <v>1</v>
      </c>
      <c r="G11" s="307"/>
      <c r="H11" s="308">
        <f t="shared" si="0"/>
        <v>0</v>
      </c>
      <c r="I11" s="312"/>
      <c r="J11" s="313"/>
      <c r="K11" s="313"/>
      <c r="L11" s="313"/>
      <c r="M11" s="313"/>
      <c r="N11" s="313"/>
    </row>
    <row r="12" spans="1:14" s="296" customFormat="1" ht="30" hidden="1" customHeight="1" x14ac:dyDescent="0.15">
      <c r="A12" s="304">
        <v>9</v>
      </c>
      <c r="B12" s="311"/>
      <c r="C12" s="314"/>
      <c r="D12" s="344"/>
      <c r="E12" s="314"/>
      <c r="F12" s="315"/>
      <c r="G12" s="307"/>
      <c r="H12" s="308">
        <f t="shared" si="0"/>
        <v>0</v>
      </c>
      <c r="I12" s="312"/>
      <c r="J12" s="313"/>
      <c r="K12" s="313"/>
      <c r="L12" s="313"/>
      <c r="M12" s="313"/>
      <c r="N12" s="313"/>
    </row>
    <row r="13" spans="1:14" s="296" customFormat="1" ht="30" hidden="1" customHeight="1" x14ac:dyDescent="0.15">
      <c r="A13" s="304">
        <v>10</v>
      </c>
      <c r="B13" s="305"/>
      <c r="C13" s="306"/>
      <c r="D13" s="328"/>
      <c r="E13" s="306"/>
      <c r="F13" s="307"/>
      <c r="G13" s="307"/>
      <c r="H13" s="308">
        <f t="shared" si="0"/>
        <v>0</v>
      </c>
      <c r="I13" s="309"/>
    </row>
    <row r="14" spans="1:14" s="296" customFormat="1" ht="30" hidden="1" customHeight="1" x14ac:dyDescent="0.15">
      <c r="A14" s="304">
        <v>11</v>
      </c>
      <c r="B14" s="305"/>
      <c r="C14" s="306"/>
      <c r="D14" s="328"/>
      <c r="E14" s="306"/>
      <c r="F14" s="307"/>
      <c r="G14" s="307"/>
      <c r="H14" s="308">
        <f t="shared" si="0"/>
        <v>0</v>
      </c>
      <c r="I14" s="309"/>
    </row>
    <row r="15" spans="1:14" s="296" customFormat="1" ht="30" hidden="1" customHeight="1" x14ac:dyDescent="0.15">
      <c r="A15" s="304">
        <v>12</v>
      </c>
      <c r="B15" s="305"/>
      <c r="C15" s="306"/>
      <c r="D15" s="328"/>
      <c r="E15" s="306"/>
      <c r="F15" s="307"/>
      <c r="G15" s="307"/>
      <c r="H15" s="308">
        <f t="shared" si="0"/>
        <v>0</v>
      </c>
      <c r="I15" s="309"/>
    </row>
    <row r="16" spans="1:14" s="296" customFormat="1" ht="30" hidden="1" customHeight="1" x14ac:dyDescent="0.15">
      <c r="A16" s="304">
        <v>13</v>
      </c>
      <c r="B16" s="305"/>
      <c r="C16" s="306"/>
      <c r="D16" s="328"/>
      <c r="E16" s="306"/>
      <c r="F16" s="307"/>
      <c r="G16" s="307"/>
      <c r="H16" s="308">
        <f>F16*G16</f>
        <v>0</v>
      </c>
      <c r="I16" s="309"/>
    </row>
    <row r="17" spans="1:15" s="296" customFormat="1" ht="30" hidden="1" customHeight="1" x14ac:dyDescent="0.15">
      <c r="A17" s="304">
        <v>14</v>
      </c>
      <c r="B17" s="305"/>
      <c r="C17" s="306"/>
      <c r="D17" s="328"/>
      <c r="E17" s="306"/>
      <c r="F17" s="307"/>
      <c r="G17" s="307"/>
      <c r="H17" s="308">
        <f t="shared" ref="H17:H29" si="1">F17*G17</f>
        <v>0</v>
      </c>
      <c r="I17" s="309"/>
    </row>
    <row r="18" spans="1:15" s="296" customFormat="1" ht="30" hidden="1" customHeight="1" x14ac:dyDescent="0.15">
      <c r="A18" s="304">
        <v>15</v>
      </c>
      <c r="B18" s="305"/>
      <c r="C18" s="306"/>
      <c r="D18" s="328"/>
      <c r="E18" s="306"/>
      <c r="F18" s="307"/>
      <c r="G18" s="307"/>
      <c r="H18" s="308">
        <f t="shared" si="1"/>
        <v>0</v>
      </c>
      <c r="I18" s="309"/>
      <c r="L18" s="316"/>
      <c r="M18" s="313"/>
      <c r="N18" s="313"/>
    </row>
    <row r="19" spans="1:15" s="296" customFormat="1" ht="30" hidden="1" customHeight="1" x14ac:dyDescent="0.15">
      <c r="A19" s="304">
        <v>16</v>
      </c>
      <c r="B19" s="305"/>
      <c r="C19" s="306"/>
      <c r="D19" s="328"/>
      <c r="E19" s="306"/>
      <c r="F19" s="307"/>
      <c r="G19" s="307"/>
      <c r="H19" s="308">
        <f t="shared" si="1"/>
        <v>0</v>
      </c>
      <c r="I19" s="309"/>
    </row>
    <row r="20" spans="1:15" s="296" customFormat="1" ht="30" hidden="1" customHeight="1" x14ac:dyDescent="0.15">
      <c r="A20" s="304">
        <v>17</v>
      </c>
      <c r="B20" s="305"/>
      <c r="C20" s="306"/>
      <c r="D20" s="328"/>
      <c r="E20" s="306"/>
      <c r="F20" s="307"/>
      <c r="G20" s="307"/>
      <c r="H20" s="308">
        <f t="shared" si="1"/>
        <v>0</v>
      </c>
      <c r="I20" s="309"/>
    </row>
    <row r="21" spans="1:15" s="296" customFormat="1" ht="30" hidden="1" customHeight="1" x14ac:dyDescent="0.15">
      <c r="A21" s="304">
        <v>18</v>
      </c>
      <c r="B21" s="305"/>
      <c r="C21" s="306"/>
      <c r="D21" s="328"/>
      <c r="E21" s="306"/>
      <c r="F21" s="307"/>
      <c r="G21" s="307"/>
      <c r="H21" s="308">
        <f t="shared" si="1"/>
        <v>0</v>
      </c>
      <c r="I21" s="309"/>
    </row>
    <row r="22" spans="1:15" s="296" customFormat="1" ht="30" hidden="1" customHeight="1" x14ac:dyDescent="0.15">
      <c r="A22" s="304">
        <v>19</v>
      </c>
      <c r="B22" s="305"/>
      <c r="C22" s="306"/>
      <c r="D22" s="328"/>
      <c r="E22" s="306"/>
      <c r="F22" s="307"/>
      <c r="G22" s="307"/>
      <c r="H22" s="308">
        <f t="shared" si="1"/>
        <v>0</v>
      </c>
      <c r="I22" s="309"/>
    </row>
    <row r="23" spans="1:15" s="296" customFormat="1" ht="30" hidden="1" customHeight="1" x14ac:dyDescent="0.15">
      <c r="A23" s="304">
        <v>20</v>
      </c>
      <c r="B23" s="305"/>
      <c r="C23" s="306"/>
      <c r="D23" s="328"/>
      <c r="E23" s="306"/>
      <c r="F23" s="307"/>
      <c r="G23" s="307"/>
      <c r="H23" s="308">
        <f t="shared" si="1"/>
        <v>0</v>
      </c>
      <c r="I23" s="309"/>
      <c r="M23" s="317"/>
      <c r="N23" s="317"/>
    </row>
    <row r="24" spans="1:15" s="296" customFormat="1" ht="30" hidden="1" customHeight="1" x14ac:dyDescent="0.15">
      <c r="A24" s="304">
        <v>21</v>
      </c>
      <c r="B24" s="305"/>
      <c r="C24" s="306"/>
      <c r="D24" s="328"/>
      <c r="E24" s="306"/>
      <c r="F24" s="307"/>
      <c r="G24" s="307"/>
      <c r="H24" s="308">
        <f t="shared" si="1"/>
        <v>0</v>
      </c>
      <c r="I24" s="309"/>
      <c r="M24" s="296">
        <f>SUM(M18:N23)</f>
        <v>0</v>
      </c>
    </row>
    <row r="25" spans="1:15" s="296" customFormat="1" ht="30" hidden="1" customHeight="1" x14ac:dyDescent="0.15">
      <c r="A25" s="304">
        <v>22</v>
      </c>
      <c r="B25" s="305"/>
      <c r="C25" s="306"/>
      <c r="D25" s="328"/>
      <c r="E25" s="306"/>
      <c r="F25" s="307"/>
      <c r="G25" s="307"/>
      <c r="H25" s="308">
        <f t="shared" si="1"/>
        <v>0</v>
      </c>
      <c r="I25" s="309"/>
    </row>
    <row r="26" spans="1:15" s="296" customFormat="1" ht="30" hidden="1" customHeight="1" x14ac:dyDescent="0.15">
      <c r="A26" s="304">
        <v>23</v>
      </c>
      <c r="B26" s="305"/>
      <c r="C26" s="306"/>
      <c r="D26" s="328"/>
      <c r="E26" s="306"/>
      <c r="F26" s="307"/>
      <c r="G26" s="307"/>
      <c r="H26" s="308">
        <f t="shared" si="1"/>
        <v>0</v>
      </c>
      <c r="I26" s="309"/>
    </row>
    <row r="27" spans="1:15" s="296" customFormat="1" ht="30" hidden="1" customHeight="1" x14ac:dyDescent="0.15">
      <c r="A27" s="304">
        <v>24</v>
      </c>
      <c r="B27" s="305"/>
      <c r="C27" s="314"/>
      <c r="D27" s="344"/>
      <c r="E27" s="314"/>
      <c r="F27" s="315"/>
      <c r="G27" s="315"/>
      <c r="H27" s="318">
        <f t="shared" si="1"/>
        <v>0</v>
      </c>
      <c r="I27" s="309"/>
    </row>
    <row r="28" spans="1:15" s="296" customFormat="1" ht="30" hidden="1" customHeight="1" x14ac:dyDescent="0.15">
      <c r="A28" s="304">
        <v>25</v>
      </c>
      <c r="B28" s="305"/>
      <c r="C28" s="306"/>
      <c r="D28" s="328"/>
      <c r="E28" s="306"/>
      <c r="F28" s="307"/>
      <c r="G28" s="307"/>
      <c r="H28" s="308">
        <f t="shared" si="1"/>
        <v>0</v>
      </c>
      <c r="I28" s="309"/>
    </row>
    <row r="29" spans="1:15" s="296" customFormat="1" ht="30" hidden="1" customHeight="1" x14ac:dyDescent="0.15">
      <c r="A29" s="304">
        <v>26</v>
      </c>
      <c r="B29" s="305"/>
      <c r="C29" s="306"/>
      <c r="D29" s="328"/>
      <c r="E29" s="306"/>
      <c r="F29" s="307"/>
      <c r="G29" s="307"/>
      <c r="H29" s="308">
        <f t="shared" si="1"/>
        <v>0</v>
      </c>
      <c r="I29" s="309"/>
      <c r="J29" s="313"/>
      <c r="K29" s="313"/>
      <c r="L29" s="313"/>
      <c r="M29" s="313"/>
      <c r="N29" s="313"/>
      <c r="O29" s="313"/>
    </row>
    <row r="30" spans="1:15" s="296" customFormat="1" ht="30" customHeight="1" thickBot="1" x14ac:dyDescent="0.2">
      <c r="A30" s="426" t="s">
        <v>156</v>
      </c>
      <c r="B30" s="427"/>
      <c r="C30" s="427"/>
      <c r="D30" s="427"/>
      <c r="E30" s="427"/>
      <c r="F30" s="427"/>
      <c r="G30" s="428"/>
      <c r="H30" s="319">
        <f>SUM(H4:H29)</f>
        <v>0</v>
      </c>
      <c r="I30" s="320"/>
      <c r="J30" s="313"/>
      <c r="K30" s="313"/>
      <c r="L30" s="313"/>
      <c r="M30" s="313"/>
      <c r="N30" s="313"/>
      <c r="O30" s="313"/>
    </row>
    <row r="31" spans="1:15" x14ac:dyDescent="0.15">
      <c r="J31" s="322"/>
      <c r="K31" s="322"/>
      <c r="L31" s="322"/>
      <c r="M31" s="322"/>
      <c r="N31" s="322"/>
      <c r="O31" s="322"/>
    </row>
    <row r="38" spans="9:15" x14ac:dyDescent="0.15">
      <c r="I38" s="322"/>
      <c r="J38" s="322"/>
      <c r="K38" s="322"/>
      <c r="L38" s="322"/>
      <c r="M38" s="322"/>
      <c r="N38" s="322"/>
      <c r="O38" s="322"/>
    </row>
    <row r="39" spans="9:15" x14ac:dyDescent="0.15">
      <c r="I39" s="322"/>
      <c r="J39" s="322"/>
      <c r="K39" s="322"/>
      <c r="L39" s="322"/>
      <c r="M39" s="322"/>
      <c r="N39" s="322"/>
      <c r="O39" s="322"/>
    </row>
    <row r="40" spans="9:15" x14ac:dyDescent="0.15">
      <c r="I40" s="322"/>
      <c r="J40" s="322"/>
      <c r="K40" s="322"/>
      <c r="L40" s="322"/>
      <c r="M40" s="322"/>
      <c r="N40" s="322"/>
      <c r="O40" s="322"/>
    </row>
    <row r="41" spans="9:15" x14ac:dyDescent="0.15">
      <c r="I41" s="322"/>
      <c r="J41" s="322"/>
      <c r="K41" s="322"/>
      <c r="L41" s="322"/>
      <c r="M41" s="322"/>
      <c r="N41" s="322"/>
      <c r="O41" s="322"/>
    </row>
  </sheetData>
  <mergeCells count="2">
    <mergeCell ref="B2:I2"/>
    <mergeCell ref="A30:G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S27" sqref="S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52" t="s">
        <v>93</v>
      </c>
      <c r="C1" s="452"/>
      <c r="D1" s="45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53" t="s">
        <v>83</v>
      </c>
      <c r="F4" s="453"/>
      <c r="G4" s="453"/>
      <c r="H4" s="453"/>
      <c r="I4" s="453"/>
      <c r="J4" s="453"/>
      <c r="K4" s="453"/>
      <c r="L4" s="453"/>
      <c r="M4" s="45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42"/>
      <c r="E6" s="442"/>
      <c r="F6" s="442"/>
      <c r="G6" s="442"/>
      <c r="H6" s="442"/>
      <c r="I6" s="442"/>
      <c r="J6" s="442"/>
      <c r="K6" s="442"/>
      <c r="L6" s="442"/>
      <c r="M6" s="75" t="s">
        <v>95</v>
      </c>
      <c r="N6" s="74"/>
      <c r="O6" s="64"/>
      <c r="P6" s="70"/>
    </row>
    <row r="7" spans="2:16" s="73" customFormat="1" ht="30" customHeight="1" x14ac:dyDescent="0.15">
      <c r="B7" s="77"/>
      <c r="C7" s="63"/>
      <c r="D7" s="90"/>
      <c r="E7" s="61"/>
      <c r="F7" s="61"/>
      <c r="G7" s="61"/>
      <c r="H7" s="61"/>
      <c r="I7" s="61"/>
      <c r="J7" s="61"/>
      <c r="K7" s="61"/>
      <c r="L7" s="61"/>
      <c r="M7" s="61"/>
      <c r="N7" s="61"/>
      <c r="O7" s="64"/>
      <c r="P7" s="70"/>
    </row>
    <row r="8" spans="2:16" s="56" customFormat="1" ht="42" customHeight="1" x14ac:dyDescent="0.15">
      <c r="B8" s="68"/>
      <c r="C8" s="74" t="s">
        <v>80</v>
      </c>
      <c r="D8" s="74"/>
      <c r="E8" s="445"/>
      <c r="F8" s="445"/>
      <c r="G8" s="445"/>
      <c r="H8" s="445"/>
      <c r="I8" s="445"/>
      <c r="J8" s="445"/>
      <c r="K8" s="445"/>
      <c r="L8" s="445"/>
      <c r="M8" s="445"/>
      <c r="N8" s="445"/>
      <c r="O8" s="61"/>
      <c r="P8" s="69"/>
    </row>
    <row r="9" spans="2:16" s="56" customFormat="1" ht="30" customHeight="1" x14ac:dyDescent="0.15">
      <c r="B9" s="68" t="s">
        <v>79</v>
      </c>
      <c r="C9" s="72" t="s">
        <v>69</v>
      </c>
      <c r="D9" s="71"/>
      <c r="E9" s="454"/>
      <c r="F9" s="454"/>
      <c r="G9" s="454"/>
      <c r="H9" s="454"/>
      <c r="I9" s="454"/>
      <c r="J9" s="454"/>
      <c r="K9" s="454"/>
      <c r="L9" s="454"/>
      <c r="M9" s="454"/>
      <c r="N9" s="45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46" t="s">
        <v>75</v>
      </c>
      <c r="H14" s="446"/>
      <c r="I14" s="63"/>
      <c r="J14" s="446" t="s">
        <v>74</v>
      </c>
      <c r="K14" s="446"/>
      <c r="L14" s="446"/>
      <c r="M14" s="446"/>
      <c r="N14" s="446"/>
      <c r="O14" s="44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46" t="s">
        <v>57</v>
      </c>
      <c r="H16" s="446"/>
      <c r="I16" s="446"/>
      <c r="J16" s="446" t="s">
        <v>73</v>
      </c>
      <c r="K16" s="446"/>
      <c r="L16" s="446"/>
      <c r="M16" s="446"/>
      <c r="N16" s="446"/>
      <c r="O16" s="44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46" t="s">
        <v>94</v>
      </c>
      <c r="K18" s="446"/>
      <c r="L18" s="446"/>
      <c r="M18" s="446"/>
      <c r="N18" s="446"/>
      <c r="O18" s="44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47" t="s">
        <v>70</v>
      </c>
      <c r="D20" s="448"/>
      <c r="E20" s="448"/>
      <c r="F20" s="448"/>
      <c r="G20" s="448"/>
      <c r="H20" s="448"/>
      <c r="I20" s="44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49" t="s">
        <v>52</v>
      </c>
      <c r="I22" s="449"/>
      <c r="J22" s="449"/>
      <c r="K22" s="449"/>
      <c r="L22" s="449"/>
      <c r="M22" s="449"/>
      <c r="N22" s="449"/>
      <c r="O22" s="449"/>
      <c r="P22" s="450"/>
    </row>
    <row r="23" spans="2:16" s="56" customFormat="1" ht="30" customHeight="1" x14ac:dyDescent="0.15">
      <c r="B23" s="59"/>
      <c r="C23" s="61"/>
      <c r="D23" s="61"/>
      <c r="E23" s="61"/>
      <c r="F23" s="61"/>
      <c r="G23" s="61"/>
      <c r="H23" s="449" t="s">
        <v>51</v>
      </c>
      <c r="I23" s="449"/>
      <c r="J23" s="449"/>
      <c r="K23" s="449"/>
      <c r="L23" s="449"/>
      <c r="M23" s="449"/>
      <c r="N23" s="449"/>
      <c r="O23" s="449"/>
      <c r="P23" s="65"/>
    </row>
    <row r="24" spans="2:16" s="56" customFormat="1" ht="30" customHeight="1" x14ac:dyDescent="0.15">
      <c r="B24" s="59" t="s">
        <v>68</v>
      </c>
      <c r="C24" s="63"/>
      <c r="D24" s="63"/>
      <c r="E24" s="63"/>
      <c r="F24" s="63"/>
      <c r="G24" s="63"/>
      <c r="H24" s="451" t="s">
        <v>50</v>
      </c>
      <c r="I24" s="451"/>
      <c r="J24" s="451"/>
      <c r="K24" s="451"/>
      <c r="L24" s="451"/>
      <c r="M24" s="451"/>
      <c r="N24" s="451"/>
      <c r="O24" s="451"/>
      <c r="P24" s="60"/>
    </row>
    <row r="25" spans="2:16" s="56" customFormat="1" ht="30" customHeight="1" x14ac:dyDescent="0.15">
      <c r="B25" s="62" t="s">
        <v>68</v>
      </c>
      <c r="C25" s="64"/>
      <c r="D25" s="64"/>
      <c r="E25" s="64"/>
      <c r="F25" s="64"/>
      <c r="G25" s="64"/>
      <c r="H25" s="444" t="s">
        <v>49</v>
      </c>
      <c r="I25" s="444"/>
      <c r="J25" s="444"/>
      <c r="K25" s="444"/>
      <c r="L25" s="444"/>
      <c r="M25" s="444"/>
      <c r="N25" s="444"/>
      <c r="O25" s="444"/>
      <c r="P25" s="60"/>
    </row>
    <row r="26" spans="2:16" s="56" customFormat="1" ht="30" customHeight="1" x14ac:dyDescent="0.15">
      <c r="B26" s="62"/>
      <c r="C26" s="63"/>
      <c r="D26" s="63"/>
      <c r="E26" s="63"/>
      <c r="F26" s="63"/>
      <c r="G26" s="63"/>
      <c r="H26" s="444" t="s">
        <v>48</v>
      </c>
      <c r="I26" s="444"/>
      <c r="J26" s="444"/>
      <c r="K26" s="444"/>
      <c r="L26" s="444"/>
      <c r="M26" s="444"/>
      <c r="N26" s="444"/>
      <c r="O26" s="444"/>
      <c r="P26" s="60"/>
    </row>
    <row r="27" spans="2:16" s="56" customFormat="1" ht="26.25" customHeight="1" x14ac:dyDescent="0.15">
      <c r="B27" s="62" t="s">
        <v>68</v>
      </c>
      <c r="C27" s="61" t="s">
        <v>68</v>
      </c>
      <c r="D27" s="61"/>
      <c r="E27" s="61"/>
      <c r="F27" s="61"/>
      <c r="G27" s="61"/>
      <c r="H27" s="444" t="s">
        <v>47</v>
      </c>
      <c r="I27" s="444"/>
      <c r="J27" s="444"/>
      <c r="K27" s="444"/>
      <c r="L27" s="444"/>
      <c r="M27" s="444"/>
      <c r="N27" s="444"/>
      <c r="O27" s="44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電子入札参加　確認書（様式１）</vt:lpstr>
      <vt:lpstr>紙入札参加願</vt:lpstr>
      <vt:lpstr>仕様確認申請（別紙様式４）</vt:lpstr>
      <vt:lpstr>入札書（別紙様式1-１　） </vt:lpstr>
      <vt:lpstr>入札書（別紙様式１-1）</vt:lpstr>
      <vt:lpstr>合庁03内訳 </vt:lpstr>
      <vt:lpstr>（記載例）入札書（様式１-1）</vt:lpstr>
      <vt:lpstr>内訳 </vt:lpstr>
      <vt:lpstr>（記載例）入札書　様式1-１</vt:lpstr>
      <vt:lpstr>入札辞退書（別紙様式３）</vt:lpstr>
      <vt:lpstr>誓約書</vt:lpstr>
      <vt:lpstr>'（記載例）入札書　様式1-１'!Print_Area</vt:lpstr>
      <vt:lpstr>'（記載例）入札書（様式１-1）'!Print_Area</vt:lpstr>
      <vt:lpstr>'合庁03内訳 '!Print_Area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'入札書（別紙様式1-１　） '!Print_Area</vt:lpstr>
      <vt:lpstr>'入札書（別紙様式１-1）'!Print_Area</vt:lpstr>
      <vt:lpstr>'合庁03内訳 '!Print_Titles</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2025-01-30T12:44:58Z</cp:lastPrinted>
  <dcterms:created xsi:type="dcterms:W3CDTF">2005-01-11T06:07:52Z</dcterms:created>
  <dcterms:modified xsi:type="dcterms:W3CDTF">2025-01-30T12:45:00Z</dcterms:modified>
</cp:coreProperties>
</file>