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07う11_コピー機（コニカミノルタ製）１５台保守（単価契約）※サプライチェーン　再委託\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1-２　単契） " sheetId="7" r:id="rId4"/>
    <sheet name="入札書（別紙様式１-1）" sheetId="5" state="hidden" r:id="rId5"/>
    <sheet name="合庁03内訳 " sheetId="13" state="hidden" r:id="rId6"/>
    <sheet name="（記載例）入札書（様式１-1）" sheetId="4" state="hidden" r:id="rId7"/>
    <sheet name="内訳 " sheetId="10" r:id="rId8"/>
    <sheet name="（記載例）入札書　様式1-2単契" sheetId="8" r:id="rId9"/>
    <sheet name="入札辞退書（別紙様式３）" sheetId="6" r:id="rId10"/>
    <sheet name="誓約書" sheetId="12" state="hidden" r:id="rId11"/>
  </sheets>
  <externalReferences>
    <externalReference r:id="rId12"/>
  </externalReferences>
  <definedNames>
    <definedName name="AAA" localSheetId="5">#REF!</definedName>
    <definedName name="AAA" localSheetId="7">#REF!</definedName>
    <definedName name="AAA">#REF!</definedName>
    <definedName name="_xlnm.Print_Area" localSheetId="8">'（記載例）入札書　様式1-2単契'!$B$1:$P$30</definedName>
    <definedName name="_xlnm.Print_Area" localSheetId="6">'（記載例）入札書（様式１-1）'!$B$1:$P$29</definedName>
    <definedName name="_xlnm.Print_Area" localSheetId="5">'合庁03内訳 '!$A$2:$G$5</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'!$A$2:$H$30</definedName>
    <definedName name="_xlnm.Print_Area" localSheetId="9">'入札辞退書（別紙様式３）'!$A$1:$S$27</definedName>
    <definedName name="_xlnm.Print_Area" localSheetId="4">'入札書（別紙様式１-1）'!$B$1:$P$29</definedName>
    <definedName name="_xlnm.Print_Area" localSheetId="3">'入札書（別紙様式1-２　単契） '!$B$1:$P$30</definedName>
    <definedName name="_xlnm.Print_Titles" localSheetId="5">'合庁03内訳 '!$2:$3</definedName>
    <definedName name="_xlnm.Print_Titles" localSheetId="7">'内訳 '!$2:$3</definedName>
    <definedName name="_xlnm.Print_Titles">#N/A</definedName>
    <definedName name="Z_1BC787F0_3CB2_48D9_A8D3_77C1D78813CE_.wvu.PrintArea" localSheetId="5" hidden="1">'合庁03内訳 '!$A$2:$G$5</definedName>
    <definedName name="Z_1BC787F0_3CB2_48D9_A8D3_77C1D78813CE_.wvu.PrintArea" localSheetId="7" hidden="1">'内訳 '!$A$2:$H$30</definedName>
    <definedName name="Z_1BC787F0_3CB2_48D9_A8D3_77C1D78813CE_.wvu.PrintTitles" localSheetId="5" hidden="1">'合庁03内訳 '!$2:$3</definedName>
    <definedName name="Z_1BC787F0_3CB2_48D9_A8D3_77C1D78813CE_.wvu.PrintTitles" localSheetId="7" hidden="1">'内訳 '!$2:$3</definedName>
    <definedName name="Z_BFF2974A_2C56_4693_8A3E_1532CF791FF2_.wvu.PrintArea" localSheetId="5" hidden="1">'合庁03内訳 '!$A$2:$G$5</definedName>
    <definedName name="Z_BFF2974A_2C56_4693_8A3E_1532CF791FF2_.wvu.PrintArea" localSheetId="7" hidden="1">'内訳 '!$A$2:$H$30</definedName>
    <definedName name="Z_BFF2974A_2C56_4693_8A3E_1532CF791FF2_.wvu.PrintTitles" localSheetId="5" hidden="1">'合庁03内訳 '!$2:$3</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F4" i="13" l="1"/>
  <c r="F5" i="13" s="1"/>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<sst xmlns="http://schemas.openxmlformats.org/spreadsheetml/2006/main" count="320" uniqueCount="164">
  <si>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</si>
  <si>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</si>
  <si>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</si>
  <si>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</si>
  <si>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</si>
  <si>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</si>
  <si>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</si>
  <si>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</si>
  <si>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</si>
  <si>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</si>
  <si>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</si>
  <si>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</si>
  <si>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</si>
  <si>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</si>
  <si>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</si>
  <si>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</si>
  <si>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</si>
  <si>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</si>
  <si>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</si>
  <si>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</si>
  <si>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</si>
  <si>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</si>
  <si>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</si>
  <si>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</si>
  <si>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</si>
  <si>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</si>
  <si>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</si>
  <si>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</si>
  <si>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</si>
  <si>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</si>
  <si>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</si>
  <si>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</si>
  <si>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</si>
  <si>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</si>
  <si>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</si>
  <si>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</si>
  <si>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</si>
  <si>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</si>
  <si>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</si>
  <si>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</si>
  <si>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</si>
  <si>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</si>
  <si>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</si>
  <si>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</si>
  <si>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</si>
  <si>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</si>
  <si>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</si>
  <si>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</si>
  <si>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</si>
  <si>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</si>
  <si>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</si>
  <si>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</si>
  <si>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</si>
  <si>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</si>
  <si>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</si>
  <si>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</si>
  <si>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</si>
  <si>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</si>
  <si>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</si>
  <si>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</si>
  <si>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</si>
  <si>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</si>
  <si>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</si>
  <si>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</si>
  <si>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</si>
  <si>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</si>
  <si>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</si>
  <si>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</si>
  <si>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</si>
  <si>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</si>
  <si>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</si>
  <si>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</si>
  <si>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</si>
  <si>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</si>
  <si>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</si>
  <si>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</si>
  <si>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</si>
  <si>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</si>
  <si>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</si>
  <si>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</si>
  <si>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</si>
  <si>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</si>
  <si>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</si>
  <si>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</si>
  <si>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</si>
  <si>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</si>
  <si>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</si>
  <si>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</si>
  <si>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</si>
  <si>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</si>
  <si>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</si>
  <si>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</si>
  <si>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</si>
  <si>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</si>
  <si>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</si>
  <si>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</si>
  <si>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</si>
  <si>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</si>
  <si>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</si>
  <si>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</si>
  <si>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</si>
  <si>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</si>
  <si>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</si>
  <si>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</si>
  <si>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</si>
  <si>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</si>
  <si>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</si>
  <si>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</si>
  <si>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</si>
  <si>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</si>
  <si>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</si>
  <si>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</si>
  <si>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</si>
  <si>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</si>
  <si>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</si>
  <si>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</si>
  <si>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</si>
  <si>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</si>
  <si>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</si>
  <si>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</si>
  <si>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</si>
  <si>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</si>
  <si>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</si>
  <si>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</si>
  <si>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</si>
  <si>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</si>
  <si>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</si>
  <si>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</si>
  <si>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</si>
  <si>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</si>
  <si>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</si>
  <si>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</si>
  <si>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</si>
  <si>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</si>
  <si>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</si>
  <si>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</si>
  <si>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</si>
  <si>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</si>
  <si>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</si>
  <si>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</si>
  <si>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</si>
  <si>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</si>
  <si>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</si>
  <si>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</si>
  <si>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</si>
  <si>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</si>
  <si>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</si>
  <si>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</si>
  <si>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</si>
  <si>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</si>
  <si>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</si>
  <si>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</si>
  <si>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</si>
  <si>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</si>
  <si>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</si>
  <si>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</si>
  <si>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</si>
  <si>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</si>
  <si>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月</t>
    <rPh sb="0" eb="1">
      <t>ツキ</t>
    </rPh>
    <phoneticPr fontId="48"/>
  </si>
  <si>
    <t>月額保守料</t>
    <rPh sb="0" eb="2">
      <t>ゲツガク</t>
    </rPh>
    <rPh sb="2" eb="5">
      <t>ホシュリョウ</t>
    </rPh>
    <phoneticPr fontId="48"/>
  </si>
  <si>
    <t>No.</t>
    <phoneticPr fontId="48"/>
  </si>
  <si>
    <t>入札時に提出する際は税抜金額を記載してください</t>
    <rPh sb="0" eb="2">
      <t>ニュウサツ</t>
    </rPh>
    <rPh sb="2" eb="3">
      <t>ジ</t>
    </rPh>
    <rPh sb="4" eb="6">
      <t>テイシュツ</t>
    </rPh>
    <rPh sb="8" eb="9">
      <t>サイ</t>
    </rPh>
    <rPh sb="10" eb="12">
      <t>ゼイヌキ</t>
    </rPh>
    <rPh sb="12" eb="14">
      <t>キンガク</t>
    </rPh>
    <rPh sb="15" eb="17">
      <t>キサイ</t>
    </rPh>
    <phoneticPr fontId="1"/>
  </si>
  <si>
    <t>コピー機（コニカミノルタ製）１５台保守（単価契約）</t>
    <phoneticPr fontId="1"/>
  </si>
  <si>
    <t>う0１１</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</si>
</sst>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10.5"/>
      <name val="ＭＳ Ｐゴシック"/>
      <family val="3"/>
      <charset val="128"/>
    </font>
    <font>
      <sz val="6"/>
      <name val="ＭＳ Ｐゴシック"/>
      <family val="2"/>
      <charset val="128"/>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4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6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23" fillId="0" borderId="0" xfId="5" applyFont="1" applyFill="1" applyAlignment="1">
      <alignment shrinkToFit="1"/>
    </xf>
    <xf numFmtId="0" fontId="40" fillId="0" borderId="2" xfId="5" applyFont="1" applyBorder="1" applyAlignment="1">
      <alignment horizontal="center" vertical="center" wrapText="1"/>
    </xf>
    <xf numFmtId="0" fontId="28" fillId="0" borderId="31" xfId="5" applyFont="1" applyFill="1" applyBorder="1" applyAlignment="1">
      <alignment horizontal="center" vertical="center" shrinkToFit="1"/>
    </xf>
    <xf numFmtId="0" fontId="28" fillId="0" borderId="36" xfId="5" applyFont="1" applyBorder="1" applyAlignment="1">
      <alignment horizontal="center" vertical="center" wrapText="1"/>
    </xf>
    <xf numFmtId="0" fontId="28" fillId="0" borderId="37" xfId="5" applyFont="1" applyBorder="1" applyAlignment="1">
      <alignment horizontal="center" vertical="center" wrapText="1"/>
    </xf>
    <xf numFmtId="0" fontId="28" fillId="0" borderId="38" xfId="5" applyFont="1" applyBorder="1" applyAlignment="1">
      <alignment horizontal="center" vertical="center"/>
    </xf>
    <xf numFmtId="0" fontId="23" fillId="0" borderId="38" xfId="5" applyFont="1" applyBorder="1" applyAlignment="1">
      <alignment horizontal="center" vertical="center" wrapText="1"/>
    </xf>
    <xf numFmtId="0" fontId="28" fillId="0" borderId="39" xfId="5" applyFont="1" applyFill="1" applyBorder="1" applyAlignment="1">
      <alignment horizontal="center" vertical="center" shrinkToFit="1"/>
    </xf>
    <xf numFmtId="0" fontId="28" fillId="0" borderId="6" xfId="5" applyFont="1" applyFill="1" applyBorder="1" applyAlignment="1">
      <alignment horizontal="center" vertical="center" shrinkToFit="1"/>
    </xf>
    <xf numFmtId="0" fontId="23" fillId="0" borderId="0" xfId="5" applyFont="1" applyBorder="1" applyAlignment="1">
      <alignment horizontal="center" vertical="center"/>
    </xf>
    <xf numFmtId="0" fontId="28" fillId="0" borderId="0" xfId="5" applyFont="1" applyAlignment="1">
      <alignment horizontal="lef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7"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6"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5" applyFont="1" applyBorder="1" applyAlignment="1">
      <alignment horizontal="center"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39" t="s">
        <v>11</v>
      </c>
      <c r="P1" s="339"/>
      <c r="Q1" s="339"/>
      <c r="R1" s="339"/>
      <c r="S1" s="339"/>
      <c r="U1" s="288" t="s">
        <v>125</v>
      </c>
      <c r="V1" s="288"/>
      <c r="W1" s="288"/>
      <c r="X1" s="288"/>
      <c r="Y1" s="289"/>
    </row>
    <row r="2" spans="1:25" ht="18.75" customHeight="1" x14ac:dyDescent="0.15">
      <c r="A2" s="344" t="s">
        <v>26</v>
      </c>
      <c r="B2" s="344"/>
      <c r="C2" s="344"/>
      <c r="D2" s="344"/>
      <c r="E2" s="344"/>
      <c r="F2" s="344"/>
      <c r="G2" s="344"/>
      <c r="H2" s="344"/>
      <c r="I2" s="344"/>
      <c r="J2" s="344"/>
      <c r="K2" s="344"/>
      <c r="L2" s="344"/>
      <c r="M2" s="344"/>
      <c r="N2" s="344"/>
      <c r="O2" s="344"/>
      <c r="P2" s="344"/>
      <c r="Q2" s="344"/>
      <c r="R2" s="344"/>
      <c r="S2" s="344"/>
      <c r="U2" s="288" t="s">
        <v>124</v>
      </c>
      <c r="V2" s="286" t="s">
        <v>162</v>
      </c>
      <c r="W2" s="285"/>
      <c r="X2" s="285"/>
      <c r="Y2" s="287"/>
    </row>
    <row r="3" spans="1:25" ht="18" customHeight="1" x14ac:dyDescent="0.15">
      <c r="A3" s="94"/>
      <c r="U3" s="288" t="s">
        <v>126</v>
      </c>
      <c r="V3" s="285" t="s">
        <v>163</v>
      </c>
      <c r="W3" s="288"/>
      <c r="X3" s="288"/>
      <c r="Y3" s="289"/>
    </row>
    <row r="4" spans="1:25" ht="18" customHeight="1" x14ac:dyDescent="0.15">
      <c r="A4" s="346" t="s">
        <v>4</v>
      </c>
      <c r="B4" s="346"/>
      <c r="C4" s="346"/>
      <c r="D4" s="346"/>
      <c r="E4" s="346"/>
      <c r="F4" s="346"/>
      <c r="G4" s="346"/>
      <c r="H4" s="346"/>
      <c r="I4" s="346"/>
      <c r="J4" s="346"/>
      <c r="K4" s="346"/>
      <c r="L4" s="346"/>
      <c r="M4" s="346"/>
      <c r="N4" s="346"/>
      <c r="O4" s="346"/>
      <c r="P4" s="346"/>
      <c r="Q4" s="346"/>
      <c r="R4" s="346"/>
      <c r="S4" s="346"/>
    </row>
    <row r="5" spans="1:25" ht="18" customHeight="1" x14ac:dyDescent="0.15"/>
    <row r="6" spans="1:25" ht="24" customHeight="1" x14ac:dyDescent="0.15">
      <c r="A6" s="357" t="s">
        <v>7</v>
      </c>
      <c r="B6" s="357"/>
      <c r="C6" s="95" t="str">
        <f>V2</f>
        <v>コピー機（コニカミノルタ製）１５台保守（単価契約）</v>
      </c>
      <c r="D6" s="96"/>
      <c r="E6" s="96"/>
      <c r="F6" s="96"/>
      <c r="G6" s="96"/>
      <c r="H6" s="96"/>
      <c r="I6" s="96"/>
      <c r="J6" s="96"/>
      <c r="K6" s="96"/>
      <c r="L6" s="96"/>
      <c r="M6" s="96"/>
      <c r="N6" s="96"/>
      <c r="O6" s="96"/>
      <c r="P6" s="345" t="s">
        <v>14</v>
      </c>
      <c r="Q6" s="345"/>
      <c r="R6" s="345"/>
      <c r="S6" s="345"/>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47" t="s">
        <v>15</v>
      </c>
      <c r="B8" s="347"/>
      <c r="C8" s="347"/>
      <c r="D8" s="347"/>
      <c r="E8" s="347"/>
      <c r="F8" s="347"/>
      <c r="G8" s="347"/>
      <c r="H8" s="347"/>
      <c r="I8" s="347"/>
      <c r="J8" s="347"/>
      <c r="K8" s="347"/>
      <c r="L8" s="347"/>
      <c r="M8" s="347"/>
      <c r="N8" s="347"/>
      <c r="O8" s="347"/>
      <c r="P8" s="347"/>
      <c r="Q8" s="347"/>
      <c r="R8" s="347"/>
      <c r="S8" s="347"/>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0" t="s">
        <v>0</v>
      </c>
      <c r="I12" s="340"/>
      <c r="J12" s="341"/>
      <c r="K12" s="358"/>
      <c r="L12" s="358"/>
      <c r="M12" s="358"/>
      <c r="N12" s="358"/>
      <c r="O12" s="358"/>
      <c r="P12" s="358"/>
      <c r="Q12" s="358"/>
      <c r="R12" s="358"/>
      <c r="S12" s="97"/>
      <c r="T12" s="97"/>
    </row>
    <row r="13" spans="1:25" ht="18" customHeight="1" x14ac:dyDescent="0.15">
      <c r="B13" s="97"/>
      <c r="C13" s="97"/>
      <c r="D13" s="97"/>
      <c r="E13" s="97"/>
      <c r="F13" s="97"/>
      <c r="G13" s="97"/>
      <c r="H13" s="340" t="s">
        <v>1</v>
      </c>
      <c r="I13" s="340"/>
      <c r="J13" s="341"/>
      <c r="K13" s="342"/>
      <c r="L13" s="342"/>
      <c r="M13" s="342"/>
      <c r="N13" s="342"/>
      <c r="O13" s="342"/>
      <c r="P13" s="342"/>
      <c r="Q13" s="342"/>
      <c r="R13" s="342"/>
      <c r="S13" s="97"/>
      <c r="T13" s="97"/>
    </row>
    <row r="14" spans="1:25" ht="18" customHeight="1" x14ac:dyDescent="0.15">
      <c r="B14" s="97"/>
      <c r="C14" s="97"/>
      <c r="D14" s="97"/>
      <c r="E14" s="97"/>
      <c r="F14" s="97"/>
      <c r="G14" s="97"/>
      <c r="H14" s="340" t="s">
        <v>2</v>
      </c>
      <c r="I14" s="340"/>
      <c r="J14" s="341"/>
      <c r="K14" s="343"/>
      <c r="L14" s="343"/>
      <c r="M14" s="343"/>
      <c r="N14" s="343"/>
      <c r="O14" s="343"/>
      <c r="P14" s="343"/>
      <c r="Q14" s="343"/>
      <c r="R14" s="343"/>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8" t="s">
        <v>28</v>
      </c>
      <c r="I16" s="348"/>
      <c r="J16" s="348"/>
      <c r="K16" s="348"/>
      <c r="L16" s="348"/>
      <c r="M16" s="348"/>
      <c r="N16" s="348"/>
      <c r="O16" s="348"/>
      <c r="P16" s="348"/>
      <c r="Q16" s="348"/>
      <c r="R16" s="348"/>
      <c r="S16" s="348"/>
      <c r="T16" s="97"/>
    </row>
    <row r="17" spans="1:20" ht="18" customHeight="1" x14ac:dyDescent="0.15">
      <c r="B17" s="97"/>
      <c r="C17" s="97"/>
      <c r="D17" s="97"/>
      <c r="E17" s="97"/>
      <c r="F17" s="97"/>
      <c r="G17" s="97"/>
      <c r="H17" s="348" t="s">
        <v>29</v>
      </c>
      <c r="I17" s="348"/>
      <c r="J17" s="348"/>
      <c r="K17" s="348"/>
      <c r="L17" s="348"/>
      <c r="M17" s="348"/>
      <c r="N17" s="348"/>
      <c r="O17" s="348"/>
      <c r="P17" s="348"/>
      <c r="Q17" s="348"/>
      <c r="R17" s="348"/>
      <c r="S17" s="348"/>
      <c r="T17" s="97"/>
    </row>
    <row r="18" spans="1:20" ht="18" customHeight="1" x14ac:dyDescent="0.15">
      <c r="B18" s="97"/>
      <c r="C18" s="97"/>
      <c r="D18" s="97"/>
      <c r="E18" s="97"/>
      <c r="F18" s="97"/>
      <c r="G18" s="97"/>
      <c r="H18" s="348" t="s">
        <v>30</v>
      </c>
      <c r="I18" s="348"/>
      <c r="J18" s="348"/>
      <c r="K18" s="348"/>
      <c r="L18" s="348"/>
      <c r="M18" s="348"/>
      <c r="N18" s="348"/>
      <c r="O18" s="348"/>
      <c r="P18" s="348"/>
      <c r="Q18" s="348"/>
      <c r="R18" s="348"/>
      <c r="S18" s="348"/>
      <c r="T18" s="97"/>
    </row>
    <row r="19" spans="1:20" ht="18" customHeight="1" x14ac:dyDescent="0.15">
      <c r="B19" s="97"/>
      <c r="C19" s="97"/>
      <c r="D19" s="97"/>
      <c r="E19" s="97"/>
      <c r="F19" s="97"/>
      <c r="G19" s="97"/>
      <c r="H19" s="348" t="s">
        <v>31</v>
      </c>
      <c r="I19" s="348"/>
      <c r="J19" s="348"/>
      <c r="K19" s="348"/>
      <c r="L19" s="348"/>
      <c r="M19" s="348"/>
      <c r="N19" s="348"/>
      <c r="O19" s="348"/>
      <c r="P19" s="348"/>
      <c r="Q19" s="348"/>
      <c r="R19" s="348"/>
      <c r="S19" s="348"/>
      <c r="T19" s="97"/>
    </row>
    <row r="20" spans="1:20" ht="18" customHeight="1" x14ac:dyDescent="0.15">
      <c r="B20" s="97"/>
      <c r="C20" s="97"/>
      <c r="D20" s="97"/>
      <c r="E20" s="97"/>
      <c r="F20" s="97"/>
      <c r="G20" s="97"/>
      <c r="H20" s="348" t="s">
        <v>32</v>
      </c>
      <c r="I20" s="348"/>
      <c r="J20" s="348"/>
      <c r="K20" s="348"/>
      <c r="L20" s="348"/>
      <c r="M20" s="348"/>
      <c r="N20" s="348"/>
      <c r="O20" s="348"/>
      <c r="P20" s="348"/>
      <c r="Q20" s="348"/>
      <c r="R20" s="348"/>
      <c r="S20" s="348"/>
      <c r="T20" s="97"/>
    </row>
    <row r="21" spans="1:20" ht="18" customHeight="1" x14ac:dyDescent="0.15">
      <c r="B21" s="97"/>
      <c r="C21" s="97"/>
      <c r="D21" s="97"/>
      <c r="E21" s="97"/>
      <c r="F21" s="97"/>
      <c r="G21" s="97"/>
      <c r="H21" s="348" t="s">
        <v>33</v>
      </c>
      <c r="I21" s="348"/>
      <c r="J21" s="348"/>
      <c r="K21" s="348"/>
      <c r="L21" s="348"/>
      <c r="M21" s="348"/>
      <c r="N21" s="348"/>
      <c r="O21" s="348"/>
      <c r="P21" s="348"/>
      <c r="Q21" s="348"/>
      <c r="R21" s="348"/>
      <c r="S21" s="348"/>
      <c r="T21" s="97"/>
    </row>
    <row r="22" spans="1:20" ht="18.95" customHeight="1" x14ac:dyDescent="0.15">
      <c r="A22" s="103"/>
      <c r="B22" s="104"/>
      <c r="C22" s="104"/>
      <c r="D22" s="104"/>
      <c r="E22" s="104"/>
      <c r="F22" s="104"/>
      <c r="G22" s="104"/>
      <c r="H22" s="355"/>
      <c r="I22" s="355"/>
      <c r="J22" s="356"/>
      <c r="K22" s="357"/>
      <c r="L22" s="357"/>
      <c r="M22" s="357"/>
      <c r="N22" s="357"/>
      <c r="O22" s="357"/>
      <c r="P22" s="357"/>
      <c r="Q22" s="357"/>
      <c r="R22" s="35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2" t="s">
        <v>18</v>
      </c>
      <c r="B25" s="353"/>
      <c r="C25" s="353"/>
      <c r="D25" s="353"/>
      <c r="E25" s="353"/>
      <c r="F25" s="353"/>
      <c r="G25" s="353"/>
      <c r="H25" s="353"/>
      <c r="I25" s="353"/>
      <c r="J25" s="353"/>
      <c r="K25" s="353"/>
      <c r="L25" s="353"/>
      <c r="M25" s="353"/>
      <c r="N25" s="353"/>
      <c r="O25" s="353"/>
      <c r="P25" s="353"/>
      <c r="Q25" s="353"/>
      <c r="R25" s="353"/>
      <c r="S25" s="353"/>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4" t="s">
        <v>5</v>
      </c>
      <c r="B27" s="354"/>
      <c r="C27" s="354"/>
      <c r="D27" s="354"/>
      <c r="E27" s="354"/>
      <c r="F27" s="354"/>
      <c r="G27" s="354"/>
      <c r="H27" s="354"/>
      <c r="I27" s="354"/>
      <c r="J27" s="354"/>
      <c r="K27" s="354"/>
      <c r="L27" s="354"/>
      <c r="M27" s="354"/>
      <c r="N27" s="354"/>
      <c r="O27" s="354"/>
      <c r="P27" s="354"/>
      <c r="Q27" s="354"/>
      <c r="R27" s="354"/>
      <c r="S27" s="354"/>
      <c r="T27" s="97"/>
    </row>
    <row r="28" spans="1:20" ht="18.95" customHeight="1" x14ac:dyDescent="0.15">
      <c r="A28" s="354" t="s">
        <v>19</v>
      </c>
      <c r="B28" s="354"/>
      <c r="C28" s="354"/>
      <c r="D28" s="354"/>
      <c r="E28" s="354"/>
      <c r="F28" s="354"/>
      <c r="G28" s="354"/>
      <c r="H28" s="354"/>
      <c r="I28" s="354"/>
      <c r="J28" s="354"/>
      <c r="K28" s="354"/>
      <c r="L28" s="354"/>
      <c r="M28" s="354"/>
      <c r="N28" s="354"/>
      <c r="O28" s="354"/>
      <c r="P28" s="354"/>
      <c r="Q28" s="354"/>
      <c r="R28" s="354"/>
      <c r="S28" s="354"/>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1" t="s">
        <v>12</v>
      </c>
      <c r="C38" s="351"/>
      <c r="D38" s="351"/>
      <c r="E38" s="351"/>
      <c r="F38" s="351"/>
      <c r="G38" s="351"/>
      <c r="H38" s="351"/>
      <c r="I38" s="351"/>
      <c r="J38" s="351"/>
      <c r="K38" s="351"/>
      <c r="L38" s="351"/>
      <c r="M38" s="351"/>
      <c r="N38" s="351"/>
      <c r="O38" s="351"/>
      <c r="P38" s="351"/>
      <c r="Q38" s="351"/>
      <c r="R38" s="351"/>
      <c r="S38" s="351"/>
      <c r="T38" s="97"/>
    </row>
    <row r="39" spans="1:20" ht="18.95" customHeight="1" x14ac:dyDescent="0.15">
      <c r="A39" s="116" t="s">
        <v>17</v>
      </c>
      <c r="B39" s="349" t="s">
        <v>13</v>
      </c>
      <c r="C39" s="349"/>
      <c r="D39" s="349"/>
      <c r="E39" s="349"/>
      <c r="F39" s="349"/>
      <c r="G39" s="349"/>
      <c r="H39" s="349"/>
      <c r="I39" s="349"/>
      <c r="J39" s="349"/>
      <c r="K39" s="349"/>
      <c r="L39" s="349"/>
      <c r="M39" s="349"/>
      <c r="N39" s="349"/>
      <c r="O39" s="349"/>
      <c r="P39" s="349"/>
      <c r="Q39" s="349"/>
      <c r="R39" s="349"/>
      <c r="S39" s="349"/>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0" t="s">
        <v>20</v>
      </c>
      <c r="B41" s="350"/>
      <c r="C41" s="350"/>
      <c r="D41" s="350"/>
      <c r="E41" s="350"/>
      <c r="F41" s="350"/>
      <c r="G41" s="350"/>
      <c r="H41" s="350"/>
      <c r="I41" s="350"/>
      <c r="J41" s="350"/>
      <c r="K41" s="350"/>
      <c r="L41" s="350"/>
      <c r="M41" s="350"/>
      <c r="N41" s="350"/>
      <c r="O41" s="350"/>
      <c r="P41" s="350"/>
      <c r="Q41" s="350"/>
      <c r="R41" s="350"/>
      <c r="S41" s="350"/>
      <c r="T41" s="97"/>
    </row>
    <row r="42" spans="1:20" ht="12" customHeight="1" thickBot="1" x14ac:dyDescent="0.2">
      <c r="A42" s="117"/>
      <c r="T42" s="97"/>
    </row>
    <row r="43" spans="1:20" ht="21.95" customHeight="1" x14ac:dyDescent="0.15">
      <c r="A43" s="97"/>
      <c r="G43" s="365" t="s">
        <v>22</v>
      </c>
      <c r="H43" s="366"/>
      <c r="I43" s="367"/>
      <c r="J43" s="368"/>
      <c r="K43" s="368"/>
      <c r="L43" s="368"/>
      <c r="M43" s="368"/>
      <c r="N43" s="368"/>
      <c r="O43" s="368"/>
      <c r="P43" s="368"/>
      <c r="Q43" s="368"/>
      <c r="R43" s="368"/>
      <c r="S43" s="369"/>
      <c r="T43" s="97"/>
    </row>
    <row r="44" spans="1:20" ht="21.95" customHeight="1" x14ac:dyDescent="0.15">
      <c r="A44" s="97"/>
      <c r="G44" s="370" t="s">
        <v>25</v>
      </c>
      <c r="H44" s="371"/>
      <c r="I44" s="372"/>
      <c r="J44" s="121" t="s">
        <v>23</v>
      </c>
      <c r="K44" s="373"/>
      <c r="L44" s="373"/>
      <c r="M44" s="373"/>
      <c r="N44" s="374"/>
      <c r="O44" s="122" t="s">
        <v>24</v>
      </c>
      <c r="P44" s="375"/>
      <c r="Q44" s="375"/>
      <c r="R44" s="375"/>
      <c r="S44" s="376"/>
      <c r="T44" s="97"/>
    </row>
    <row r="45" spans="1:20" ht="21.95" customHeight="1" thickBot="1" x14ac:dyDescent="0.2">
      <c r="A45" s="97"/>
      <c r="B45" s="97"/>
      <c r="C45" s="97"/>
      <c r="D45" s="97"/>
      <c r="E45" s="97"/>
      <c r="F45" s="97"/>
      <c r="G45" s="359" t="s">
        <v>21</v>
      </c>
      <c r="H45" s="360"/>
      <c r="I45" s="361"/>
      <c r="J45" s="362"/>
      <c r="K45" s="363"/>
      <c r="L45" s="363"/>
      <c r="M45" s="363"/>
      <c r="N45" s="363"/>
      <c r="O45" s="363"/>
      <c r="P45" s="363"/>
      <c r="Q45" s="363"/>
      <c r="R45" s="363"/>
      <c r="S45" s="364"/>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8" t="s">
        <v>91</v>
      </c>
      <c r="B1" s="448"/>
      <c r="C1" s="44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9" t="s">
        <v>90</v>
      </c>
      <c r="B4" s="450"/>
      <c r="C4" s="450"/>
      <c r="D4" s="450"/>
      <c r="E4" s="450"/>
      <c r="F4" s="450"/>
      <c r="G4" s="450"/>
      <c r="H4" s="450"/>
      <c r="I4" s="450"/>
      <c r="J4" s="450"/>
      <c r="K4" s="450"/>
      <c r="L4" s="450"/>
      <c r="M4" s="450"/>
      <c r="N4" s="450"/>
      <c r="O4" s="450"/>
      <c r="P4" s="450"/>
      <c r="Q4" s="450"/>
      <c r="R4" s="450"/>
      <c r="S4" s="45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2" t="s">
        <v>89</v>
      </c>
      <c r="C7" s="452"/>
      <c r="D7" s="447" t="str">
        <f>'電子入札参加　確認書（様式１）'!C6</f>
        <v>コピー機（コニカミノルタ製）１５台保守（単価契約）</v>
      </c>
      <c r="E7" s="447"/>
      <c r="F7" s="447"/>
      <c r="G7" s="447"/>
      <c r="H7" s="447"/>
      <c r="I7" s="447"/>
      <c r="J7" s="447"/>
      <c r="K7" s="447"/>
      <c r="L7" s="447"/>
      <c r="M7" s="447"/>
      <c r="N7" s="447"/>
      <c r="O7" s="447"/>
      <c r="P7" s="447"/>
      <c r="Q7" s="44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3" t="s">
        <v>88</v>
      </c>
      <c r="C9" s="453"/>
      <c r="D9" s="453"/>
      <c r="E9" s="453"/>
      <c r="F9" s="453"/>
      <c r="G9" s="453"/>
      <c r="H9" s="453"/>
      <c r="I9" s="453"/>
      <c r="J9" s="453"/>
      <c r="K9" s="453"/>
      <c r="L9" s="453"/>
      <c r="M9" s="453"/>
      <c r="N9" s="453"/>
      <c r="O9" s="453"/>
      <c r="P9" s="45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46" t="s">
        <v>87</v>
      </c>
      <c r="G13" s="446"/>
      <c r="H13" s="446"/>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46" t="s">
        <v>57</v>
      </c>
      <c r="G15" s="446"/>
      <c r="H15" s="446"/>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46" t="s">
        <v>72</v>
      </c>
      <c r="G17" s="446"/>
      <c r="H17" s="446"/>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56" t="s">
        <v>52</v>
      </c>
      <c r="K19" s="456"/>
      <c r="L19" s="456"/>
      <c r="M19" s="456"/>
      <c r="N19" s="456"/>
      <c r="O19" s="456"/>
      <c r="P19" s="456"/>
      <c r="Q19" s="457"/>
      <c r="R19" s="457"/>
      <c r="S19" s="458"/>
      <c r="AF19" s="237"/>
      <c r="AG19" s="237"/>
      <c r="AH19" s="237"/>
      <c r="AI19" s="237"/>
    </row>
    <row r="20" spans="1:35" s="221" customFormat="1" ht="30" customHeight="1" x14ac:dyDescent="0.15">
      <c r="A20" s="244"/>
      <c r="B20" s="245"/>
      <c r="C20" s="245"/>
      <c r="D20" s="245"/>
      <c r="E20" s="245"/>
      <c r="F20" s="248"/>
      <c r="J20" s="405" t="s">
        <v>51</v>
      </c>
      <c r="K20" s="405"/>
      <c r="L20" s="405"/>
      <c r="M20" s="405"/>
      <c r="N20" s="405"/>
      <c r="O20" s="405"/>
      <c r="P20" s="459"/>
      <c r="Q20" s="459"/>
      <c r="R20" s="459"/>
      <c r="S20" s="246"/>
      <c r="AF20" s="237"/>
      <c r="AG20" s="237"/>
      <c r="AH20" s="237"/>
      <c r="AI20" s="237"/>
    </row>
    <row r="21" spans="1:35" s="221" customFormat="1" ht="30" customHeight="1" x14ac:dyDescent="0.15">
      <c r="A21" s="244"/>
      <c r="B21" s="245"/>
      <c r="C21" s="245"/>
      <c r="D21" s="245"/>
      <c r="E21" s="245"/>
      <c r="F21" s="248"/>
      <c r="J21" s="460" t="s">
        <v>50</v>
      </c>
      <c r="K21" s="460"/>
      <c r="L21" s="460"/>
      <c r="M21" s="460"/>
      <c r="N21" s="460"/>
      <c r="O21" s="460"/>
      <c r="P21" s="461"/>
      <c r="Q21" s="461"/>
      <c r="R21" s="461"/>
      <c r="S21" s="246"/>
      <c r="AF21" s="237"/>
      <c r="AG21" s="237"/>
      <c r="AH21" s="237"/>
      <c r="AI21" s="237"/>
    </row>
    <row r="22" spans="1:35" ht="30" customHeight="1" x14ac:dyDescent="0.15">
      <c r="A22" s="252"/>
      <c r="F22" s="253"/>
      <c r="G22" s="215"/>
      <c r="H22" s="215"/>
      <c r="J22" s="462" t="s">
        <v>49</v>
      </c>
      <c r="K22" s="462"/>
      <c r="L22" s="462"/>
      <c r="M22" s="462"/>
      <c r="N22" s="462"/>
      <c r="O22" s="462"/>
      <c r="P22" s="463"/>
      <c r="Q22" s="463"/>
      <c r="R22" s="463"/>
      <c r="S22" s="254"/>
      <c r="U22" s="255"/>
      <c r="V22" s="255"/>
      <c r="X22" s="215"/>
      <c r="Y22" s="215"/>
      <c r="Z22" s="215"/>
    </row>
    <row r="23" spans="1:35" s="257" customFormat="1" ht="30" customHeight="1" x14ac:dyDescent="0.2">
      <c r="A23" s="256"/>
      <c r="F23" s="258"/>
      <c r="J23" s="460" t="s">
        <v>48</v>
      </c>
      <c r="K23" s="460"/>
      <c r="L23" s="460"/>
      <c r="M23" s="460"/>
      <c r="N23" s="460"/>
      <c r="O23" s="460"/>
      <c r="P23" s="460"/>
      <c r="Q23" s="460"/>
      <c r="R23" s="460"/>
      <c r="S23" s="261"/>
      <c r="U23" s="260"/>
      <c r="V23" s="260"/>
    </row>
    <row r="24" spans="1:35" s="257" customFormat="1" ht="30" customHeight="1" x14ac:dyDescent="0.2">
      <c r="A24" s="262"/>
      <c r="F24" s="260"/>
      <c r="J24" s="462" t="s">
        <v>47</v>
      </c>
      <c r="K24" s="462"/>
      <c r="L24" s="462"/>
      <c r="M24" s="462"/>
      <c r="N24" s="462"/>
      <c r="O24" s="462"/>
      <c r="P24" s="462"/>
      <c r="Q24" s="462"/>
      <c r="R24" s="462"/>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54" t="s">
        <v>86</v>
      </c>
      <c r="C26" s="454"/>
      <c r="D26" s="454"/>
      <c r="E26" s="454"/>
      <c r="F26" s="454"/>
      <c r="G26" s="454"/>
      <c r="H26" s="454"/>
      <c r="I26" s="454"/>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55"/>
      <c r="G31" s="455"/>
      <c r="H31" s="455"/>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55"/>
      <c r="G33" s="455"/>
      <c r="H33" s="455"/>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64" t="s">
        <v>135</v>
      </c>
      <c r="B3" s="464"/>
      <c r="C3" s="464"/>
      <c r="D3" s="464"/>
      <c r="E3" s="464"/>
      <c r="F3" s="464"/>
      <c r="G3" s="464"/>
      <c r="H3" s="464"/>
      <c r="I3" s="464"/>
    </row>
    <row r="4" spans="1:9" ht="36" customHeight="1" x14ac:dyDescent="0.15"/>
    <row r="5" spans="1:9" ht="23.25" customHeight="1" x14ac:dyDescent="0.15">
      <c r="B5" s="465" t="str">
        <f>"｢"&amp;'電子入札参加　確認書（様式１）'!V2&amp;"｣"</f>
        <v>｢コピー機（コニカミノルタ製）１５台保守（単価契約）｣</v>
      </c>
      <c r="C5" s="465"/>
      <c r="D5" s="465"/>
      <c r="E5" s="465"/>
      <c r="F5" s="465"/>
      <c r="G5" s="465"/>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78" t="s">
        <v>122</v>
      </c>
      <c r="B2" s="378"/>
      <c r="C2" s="378"/>
      <c r="D2" s="378"/>
      <c r="E2" s="378"/>
      <c r="F2" s="378"/>
      <c r="G2" s="378"/>
      <c r="H2" s="378"/>
      <c r="I2" s="378"/>
      <c r="J2" s="378"/>
      <c r="K2" s="378"/>
      <c r="L2" s="378"/>
      <c r="M2" s="378"/>
      <c r="O2" s="326" t="s">
        <v>151</v>
      </c>
    </row>
    <row r="3" spans="1:15" ht="22.5" customHeight="1" x14ac:dyDescent="0.15">
      <c r="A3" s="125" t="s">
        <v>114</v>
      </c>
      <c r="D3" s="379" t="str">
        <f>'電子入札参加　確認書（様式１）'!C6</f>
        <v>コピー機（コニカミノルタ製）１５台保守（単価契約）</v>
      </c>
      <c r="E3" s="379"/>
      <c r="F3" s="379"/>
      <c r="G3" s="379"/>
      <c r="H3" s="379"/>
      <c r="I3" s="379"/>
      <c r="J3" s="379"/>
      <c r="K3" s="379"/>
      <c r="L3" s="37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80">
        <f>'電子入札参加　確認書（様式１）'!C6:O6</f>
        <v>0</v>
      </c>
      <c r="F8" s="380"/>
      <c r="G8" s="380"/>
      <c r="H8" s="380"/>
      <c r="I8" s="380"/>
      <c r="J8" s="380"/>
      <c r="K8" s="380"/>
      <c r="L8" s="380"/>
      <c r="O8" s="327" t="s">
        <v>152</v>
      </c>
    </row>
    <row r="9" spans="1:15" ht="20.25" customHeight="1" x14ac:dyDescent="0.15">
      <c r="B9" s="123" t="s">
        <v>101</v>
      </c>
      <c r="E9" s="377"/>
      <c r="F9" s="377"/>
      <c r="G9" s="377"/>
      <c r="H9" s="377"/>
      <c r="I9" s="377"/>
      <c r="J9" s="377"/>
      <c r="K9" s="377"/>
      <c r="L9" s="377"/>
    </row>
    <row r="10" spans="1:15" ht="20.25" customHeight="1" x14ac:dyDescent="0.15">
      <c r="B10" s="123" t="s">
        <v>102</v>
      </c>
      <c r="E10" s="377"/>
      <c r="F10" s="377"/>
      <c r="G10" s="377"/>
      <c r="H10" s="377"/>
      <c r="I10" s="377"/>
      <c r="J10" s="377"/>
      <c r="K10" s="377"/>
      <c r="L10" s="377"/>
      <c r="O10" s="327" t="s">
        <v>153</v>
      </c>
    </row>
    <row r="11" spans="1:15" ht="20.25" customHeight="1" x14ac:dyDescent="0.15">
      <c r="B11" s="123" t="s">
        <v>103</v>
      </c>
      <c r="E11" s="377"/>
      <c r="F11" s="377"/>
      <c r="G11" s="377"/>
      <c r="H11" s="377"/>
      <c r="I11" s="377"/>
      <c r="J11" s="377"/>
      <c r="K11" s="377"/>
      <c r="L11" s="377"/>
    </row>
    <row r="12" spans="1:15" ht="20.25" customHeight="1" x14ac:dyDescent="0.15">
      <c r="B12" s="123" t="s">
        <v>72</v>
      </c>
      <c r="E12" s="377"/>
      <c r="F12" s="377"/>
      <c r="G12" s="377"/>
      <c r="H12" s="377"/>
      <c r="I12" s="377"/>
      <c r="J12" s="377"/>
      <c r="K12" s="377"/>
      <c r="L12" s="377"/>
    </row>
    <row r="13" spans="1:15" ht="20.25" customHeight="1" x14ac:dyDescent="0.15">
      <c r="B13" s="123" t="s">
        <v>104</v>
      </c>
      <c r="E13" s="377"/>
      <c r="F13" s="377"/>
      <c r="G13" s="377"/>
      <c r="H13" s="377"/>
      <c r="I13" s="377"/>
      <c r="J13" s="377"/>
      <c r="K13" s="377"/>
      <c r="L13" s="377"/>
    </row>
    <row r="14" spans="1:15" ht="20.25" customHeight="1" x14ac:dyDescent="0.15">
      <c r="B14" s="123" t="s">
        <v>105</v>
      </c>
      <c r="E14" s="377"/>
      <c r="F14" s="377"/>
      <c r="G14" s="377"/>
      <c r="H14" s="377"/>
      <c r="I14" s="377"/>
      <c r="J14" s="377"/>
      <c r="K14" s="377"/>
      <c r="L14" s="377"/>
      <c r="O14" s="327" t="s">
        <v>154</v>
      </c>
    </row>
    <row r="15" spans="1:15" ht="20.25" customHeight="1" x14ac:dyDescent="0.15"/>
    <row r="16" spans="1:15" ht="20.25" customHeight="1" x14ac:dyDescent="0.15">
      <c r="B16" s="123" t="s">
        <v>106</v>
      </c>
    </row>
    <row r="17" spans="2:15" ht="20.25" customHeight="1" x14ac:dyDescent="0.15">
      <c r="B17" s="123" t="s">
        <v>87</v>
      </c>
      <c r="E17" s="377"/>
      <c r="F17" s="377"/>
      <c r="G17" s="377"/>
      <c r="H17" s="377"/>
      <c r="I17" s="377"/>
      <c r="J17" s="377"/>
      <c r="K17" s="377"/>
      <c r="L17" s="377"/>
      <c r="O17" s="327" t="s">
        <v>155</v>
      </c>
    </row>
    <row r="18" spans="2:15" ht="20.25" customHeight="1" x14ac:dyDescent="0.15">
      <c r="B18" s="123" t="s">
        <v>107</v>
      </c>
      <c r="E18" s="377"/>
      <c r="F18" s="377"/>
      <c r="G18" s="377"/>
      <c r="H18" s="377"/>
      <c r="I18" s="377"/>
      <c r="J18" s="377"/>
      <c r="K18" s="377"/>
      <c r="L18" s="377"/>
    </row>
    <row r="19" spans="2:15" ht="20.25" customHeight="1" x14ac:dyDescent="0.15">
      <c r="B19" s="123" t="s">
        <v>108</v>
      </c>
      <c r="E19" s="377"/>
      <c r="F19" s="377"/>
      <c r="G19" s="377"/>
      <c r="H19" s="377"/>
      <c r="I19" s="377"/>
      <c r="J19" s="377"/>
      <c r="K19" s="377"/>
      <c r="L19" s="377"/>
    </row>
    <row r="20" spans="2:15" ht="20.25" customHeight="1" x14ac:dyDescent="0.15">
      <c r="B20" s="123" t="s">
        <v>21</v>
      </c>
      <c r="E20" s="377"/>
      <c r="F20" s="377"/>
      <c r="G20" s="377"/>
      <c r="H20" s="377"/>
      <c r="I20" s="377"/>
      <c r="J20" s="377"/>
      <c r="K20" s="377"/>
      <c r="L20" s="377"/>
    </row>
    <row r="21" spans="2:15" ht="12" customHeight="1" x14ac:dyDescent="0.15"/>
    <row r="22" spans="2:15" ht="12" customHeight="1" x14ac:dyDescent="0.15"/>
    <row r="23" spans="2:15" ht="19.5" customHeight="1" x14ac:dyDescent="0.15">
      <c r="F23" s="125" t="s">
        <v>121</v>
      </c>
      <c r="G23" s="377"/>
      <c r="H23" s="377"/>
      <c r="I23" s="377"/>
      <c r="J23" s="377"/>
      <c r="K23" s="377"/>
      <c r="L23" s="377"/>
      <c r="M23" s="377"/>
      <c r="O23" s="327" t="s">
        <v>156</v>
      </c>
    </row>
    <row r="24" spans="2:15" ht="19.5" customHeight="1" x14ac:dyDescent="0.15">
      <c r="F24" s="127" t="s">
        <v>75</v>
      </c>
      <c r="G24" s="377"/>
      <c r="H24" s="377"/>
      <c r="I24" s="377"/>
      <c r="J24" s="377"/>
      <c r="K24" s="377"/>
      <c r="L24" s="377"/>
      <c r="M24" s="377"/>
    </row>
    <row r="25" spans="2:15" ht="19.5" customHeight="1" x14ac:dyDescent="0.15">
      <c r="F25" s="127" t="s">
        <v>101</v>
      </c>
      <c r="G25" s="377"/>
      <c r="H25" s="377"/>
      <c r="I25" s="377"/>
      <c r="J25" s="377"/>
      <c r="K25" s="377"/>
      <c r="L25" s="377"/>
      <c r="M25" s="377"/>
    </row>
    <row r="26" spans="2:15" ht="19.5" customHeight="1" x14ac:dyDescent="0.15">
      <c r="F26" s="127" t="s">
        <v>111</v>
      </c>
      <c r="G26" s="377"/>
      <c r="H26" s="377"/>
      <c r="I26" s="377"/>
      <c r="J26" s="377"/>
      <c r="K26" s="377"/>
      <c r="L26" s="377"/>
      <c r="M26" s="377"/>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う0１１</v>
      </c>
    </row>
    <row r="2" spans="1:12" ht="14.25" x14ac:dyDescent="0.15">
      <c r="A2" s="138"/>
    </row>
    <row r="3" spans="1:12" ht="27" customHeight="1" x14ac:dyDescent="0.15">
      <c r="A3" s="138"/>
    </row>
    <row r="4" spans="1:12" ht="27" customHeight="1" x14ac:dyDescent="0.15">
      <c r="A4" s="138"/>
    </row>
    <row r="5" spans="1:12" ht="18.75" x14ac:dyDescent="0.15">
      <c r="A5" s="386" t="s">
        <v>63</v>
      </c>
      <c r="B5" s="387"/>
      <c r="C5" s="387"/>
      <c r="D5" s="387"/>
      <c r="E5" s="387"/>
      <c r="F5" s="387"/>
    </row>
    <row r="6" spans="1:12" ht="14.25" x14ac:dyDescent="0.15">
      <c r="A6" s="139"/>
    </row>
    <row r="7" spans="1:12" ht="14.25" x14ac:dyDescent="0.15">
      <c r="A7" s="139"/>
    </row>
    <row r="8" spans="1:12" ht="13.5" customHeight="1" x14ac:dyDescent="0.15">
      <c r="E8" s="391" t="s">
        <v>123</v>
      </c>
      <c r="F8" s="391"/>
    </row>
    <row r="9" spans="1:12" ht="14.25" x14ac:dyDescent="0.15">
      <c r="A9" s="140"/>
    </row>
    <row r="10" spans="1:12" ht="14.25" x14ac:dyDescent="0.15">
      <c r="A10" s="157" t="s">
        <v>62</v>
      </c>
      <c r="B10" s="158"/>
      <c r="C10" s="158"/>
    </row>
    <row r="11" spans="1:12" x14ac:dyDescent="0.15">
      <c r="A11" s="388" t="s">
        <v>61</v>
      </c>
      <c r="B11" s="387"/>
      <c r="C11" s="142"/>
      <c r="D11" s="142"/>
    </row>
    <row r="12" spans="1:12" ht="23.25" customHeight="1" x14ac:dyDescent="0.15">
      <c r="A12" s="389" t="s">
        <v>60</v>
      </c>
      <c r="B12" s="39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92"/>
      <c r="E16" s="392"/>
      <c r="F16" s="392"/>
    </row>
    <row r="17" spans="1:8" ht="30.75" customHeight="1" x14ac:dyDescent="0.15">
      <c r="B17" s="142"/>
      <c r="C17" s="159" t="s">
        <v>57</v>
      </c>
      <c r="D17" s="392"/>
      <c r="E17" s="392"/>
      <c r="F17" s="392"/>
    </row>
    <row r="18" spans="1:8" ht="30.75" customHeight="1" x14ac:dyDescent="0.15">
      <c r="A18" s="138"/>
      <c r="C18" s="157" t="s">
        <v>56</v>
      </c>
      <c r="D18" s="392"/>
      <c r="E18" s="392"/>
      <c r="F18" s="392"/>
    </row>
    <row r="19" spans="1:8" ht="14.25" x14ac:dyDescent="0.15">
      <c r="A19" s="138"/>
    </row>
    <row r="20" spans="1:8" ht="14.25" x14ac:dyDescent="0.15">
      <c r="A20" s="138"/>
    </row>
    <row r="21" spans="1:8" ht="54.75" customHeight="1" x14ac:dyDescent="0.15">
      <c r="A21" s="393" t="s">
        <v>55</v>
      </c>
      <c r="B21" s="393"/>
      <c r="C21" s="395" t="str">
        <f>'電子入札参加　確認書（様式１）'!C6</f>
        <v>コピー機（コニカミノルタ製）１５台保守（単価契約）</v>
      </c>
      <c r="D21" s="396"/>
      <c r="E21" s="396"/>
      <c r="F21" s="144" t="s">
        <v>54</v>
      </c>
      <c r="H21" s="145"/>
    </row>
    <row r="22" spans="1:8" ht="13.5" customHeight="1" x14ac:dyDescent="0.15">
      <c r="A22" s="394" t="s">
        <v>53</v>
      </c>
      <c r="B22" s="394"/>
      <c r="C22" s="394"/>
      <c r="D22" s="394"/>
      <c r="E22" s="39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88" t="s">
        <v>46</v>
      </c>
      <c r="B48" s="387"/>
    </row>
    <row r="49" spans="1:6" ht="14.25" x14ac:dyDescent="0.15">
      <c r="A49" s="138"/>
    </row>
    <row r="50" spans="1:6" ht="14.25" x14ac:dyDescent="0.15">
      <c r="A50" s="138"/>
    </row>
    <row r="51" spans="1:6" ht="29.25" customHeight="1" x14ac:dyDescent="0.15">
      <c r="A51" s="147" t="s">
        <v>45</v>
      </c>
      <c r="B51" s="381" t="str">
        <f>C21</f>
        <v>コピー機（コニカミノルタ製）１５台保守（単価契約）</v>
      </c>
      <c r="C51" s="381"/>
      <c r="D51" s="381"/>
    </row>
    <row r="52" spans="1:6" ht="15" thickBot="1" x14ac:dyDescent="0.2">
      <c r="A52" s="138"/>
    </row>
    <row r="53" spans="1:6" ht="13.5" customHeight="1" x14ac:dyDescent="0.15">
      <c r="A53" s="384"/>
      <c r="B53" s="384" t="s">
        <v>44</v>
      </c>
      <c r="C53" s="384" t="s">
        <v>43</v>
      </c>
      <c r="D53" s="384" t="s">
        <v>42</v>
      </c>
      <c r="E53" s="148" t="s">
        <v>41</v>
      </c>
      <c r="F53" s="384" t="s">
        <v>40</v>
      </c>
    </row>
    <row r="54" spans="1:6" ht="14.25" customHeight="1" thickBot="1" x14ac:dyDescent="0.2">
      <c r="A54" s="385"/>
      <c r="B54" s="385"/>
      <c r="C54" s="385"/>
      <c r="D54" s="385"/>
      <c r="E54" s="149" t="s">
        <v>39</v>
      </c>
      <c r="F54" s="38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2" t="s">
        <v>37</v>
      </c>
      <c r="B68" s="383"/>
      <c r="C68" s="383"/>
      <c r="D68" s="383"/>
      <c r="E68" s="383"/>
      <c r="F68" s="38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E8" sqref="E8:N8"/>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01" t="str">
        <f>'電子入札参加　確認書（様式１）'!C6</f>
        <v>コピー機（コニカミノルタ製）１５台保守（単価契約）</v>
      </c>
      <c r="F8" s="401"/>
      <c r="G8" s="401"/>
      <c r="H8" s="401"/>
      <c r="I8" s="401"/>
      <c r="J8" s="401"/>
      <c r="K8" s="401"/>
      <c r="L8" s="401"/>
      <c r="M8" s="401"/>
      <c r="N8" s="40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7" t="s">
        <v>75</v>
      </c>
      <c r="H14" s="397"/>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7" t="s">
        <v>57</v>
      </c>
      <c r="H16" s="397"/>
      <c r="I16" s="397"/>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7" t="s">
        <v>72</v>
      </c>
      <c r="H18" s="397"/>
      <c r="I18" s="397"/>
      <c r="J18" s="397"/>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403" t="s">
        <v>70</v>
      </c>
      <c r="D20" s="404"/>
      <c r="E20" s="404"/>
      <c r="F20" s="404"/>
      <c r="G20" s="404"/>
      <c r="H20" s="404"/>
      <c r="I20" s="40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05" t="s">
        <v>52</v>
      </c>
      <c r="I22" s="405"/>
      <c r="J22" s="405"/>
      <c r="K22" s="405"/>
      <c r="L22" s="405"/>
      <c r="M22" s="405"/>
      <c r="N22" s="405"/>
      <c r="O22" s="405"/>
      <c r="P22" s="406"/>
    </row>
    <row r="23" spans="2:16" s="185" customFormat="1" ht="30" customHeight="1" x14ac:dyDescent="0.15">
      <c r="B23" s="189"/>
      <c r="C23" s="183"/>
      <c r="D23" s="183"/>
      <c r="E23" s="183"/>
      <c r="F23" s="183"/>
      <c r="G23" s="183"/>
      <c r="H23" s="405" t="s">
        <v>51</v>
      </c>
      <c r="I23" s="405"/>
      <c r="J23" s="405"/>
      <c r="K23" s="405"/>
      <c r="L23" s="405"/>
      <c r="M23" s="405"/>
      <c r="N23" s="405"/>
      <c r="O23" s="405"/>
      <c r="P23" s="191"/>
    </row>
    <row r="24" spans="2:16" s="185" customFormat="1" ht="30" customHeight="1" x14ac:dyDescent="0.15">
      <c r="B24" s="189" t="s">
        <v>68</v>
      </c>
      <c r="C24" s="187"/>
      <c r="D24" s="187"/>
      <c r="E24" s="187"/>
      <c r="F24" s="187"/>
      <c r="G24" s="187"/>
      <c r="H24" s="407" t="s">
        <v>50</v>
      </c>
      <c r="I24" s="407"/>
      <c r="J24" s="407"/>
      <c r="K24" s="407"/>
      <c r="L24" s="407"/>
      <c r="M24" s="407"/>
      <c r="N24" s="407"/>
      <c r="O24" s="407"/>
      <c r="P24" s="192"/>
    </row>
    <row r="25" spans="2:16" s="185" customFormat="1" ht="30" customHeight="1" x14ac:dyDescent="0.15">
      <c r="B25" s="193" t="s">
        <v>68</v>
      </c>
      <c r="C25" s="179"/>
      <c r="D25" s="179"/>
      <c r="E25" s="179"/>
      <c r="F25" s="179"/>
      <c r="G25" s="179"/>
      <c r="H25" s="402" t="s">
        <v>49</v>
      </c>
      <c r="I25" s="402"/>
      <c r="J25" s="402"/>
      <c r="K25" s="402"/>
      <c r="L25" s="402"/>
      <c r="M25" s="402"/>
      <c r="N25" s="402"/>
      <c r="O25" s="402"/>
      <c r="P25" s="192"/>
    </row>
    <row r="26" spans="2:16" s="185" customFormat="1" ht="30" customHeight="1" x14ac:dyDescent="0.15">
      <c r="B26" s="193"/>
      <c r="C26" s="187"/>
      <c r="D26" s="187"/>
      <c r="E26" s="187"/>
      <c r="F26" s="187"/>
      <c r="G26" s="187"/>
      <c r="H26" s="402" t="s">
        <v>48</v>
      </c>
      <c r="I26" s="402"/>
      <c r="J26" s="402"/>
      <c r="K26" s="402"/>
      <c r="L26" s="402"/>
      <c r="M26" s="402"/>
      <c r="N26" s="402"/>
      <c r="O26" s="402"/>
      <c r="P26" s="192"/>
    </row>
    <row r="27" spans="2:16" s="185" customFormat="1" ht="26.25" customHeight="1" x14ac:dyDescent="0.15">
      <c r="B27" s="193" t="s">
        <v>68</v>
      </c>
      <c r="C27" s="183" t="s">
        <v>68</v>
      </c>
      <c r="D27" s="183"/>
      <c r="E27" s="183"/>
      <c r="F27" s="183"/>
      <c r="G27" s="183"/>
      <c r="H27" s="402" t="s">
        <v>47</v>
      </c>
      <c r="I27" s="402"/>
      <c r="J27" s="402"/>
      <c r="K27" s="402"/>
      <c r="L27" s="402"/>
      <c r="M27" s="402"/>
      <c r="N27" s="402"/>
      <c r="O27" s="40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W6" sqref="W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15"/>
      <c r="E6" s="415"/>
      <c r="F6" s="415"/>
      <c r="G6" s="415"/>
      <c r="H6" s="415"/>
      <c r="I6" s="415"/>
      <c r="J6" s="415"/>
      <c r="K6" s="415"/>
      <c r="L6" s="415"/>
      <c r="M6" s="177" t="s">
        <v>81</v>
      </c>
      <c r="N6" s="178"/>
      <c r="O6" s="179"/>
      <c r="P6" s="180"/>
    </row>
    <row r="7" spans="2:16" s="185" customFormat="1" ht="42" customHeight="1" x14ac:dyDescent="0.15">
      <c r="B7" s="181"/>
      <c r="C7" s="182" t="s">
        <v>80</v>
      </c>
      <c r="D7" s="182"/>
      <c r="E7" s="416" t="str">
        <f>'電子入札参加　確認書（様式１）'!C6</f>
        <v>コピー機（コニカミノルタ製）１５台保守（単価契約）</v>
      </c>
      <c r="F7" s="416"/>
      <c r="G7" s="416"/>
      <c r="H7" s="416"/>
      <c r="I7" s="416"/>
      <c r="J7" s="416"/>
      <c r="K7" s="416"/>
      <c r="L7" s="416"/>
      <c r="M7" s="416"/>
      <c r="N7" s="416"/>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7" t="s">
        <v>76</v>
      </c>
      <c r="E11" s="410"/>
      <c r="F11" s="410"/>
      <c r="G11" s="41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14" t="s">
        <v>75</v>
      </c>
      <c r="H13" s="414"/>
      <c r="I13" s="397"/>
      <c r="J13" s="410"/>
      <c r="K13" s="410"/>
      <c r="L13" s="410"/>
      <c r="M13" s="410"/>
      <c r="N13" s="410"/>
      <c r="O13" s="410"/>
      <c r="P13" s="41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08" t="s">
        <v>57</v>
      </c>
      <c r="H15" s="409"/>
      <c r="I15" s="397"/>
      <c r="J15" s="410"/>
      <c r="K15" s="410"/>
      <c r="L15" s="410"/>
      <c r="M15" s="410"/>
      <c r="N15" s="410"/>
      <c r="O15" s="410"/>
      <c r="P15" s="41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08" t="s">
        <v>72</v>
      </c>
      <c r="H17" s="409"/>
      <c r="I17" s="397"/>
      <c r="J17" s="410"/>
      <c r="K17" s="410"/>
      <c r="L17" s="410"/>
      <c r="M17" s="410"/>
      <c r="N17" s="410"/>
      <c r="O17" s="410"/>
      <c r="P17" s="41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403" t="s">
        <v>70</v>
      </c>
      <c r="D19" s="404"/>
      <c r="E19" s="404"/>
      <c r="F19" s="404"/>
      <c r="G19" s="404"/>
      <c r="H19" s="404"/>
      <c r="I19" s="40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12" t="s">
        <v>52</v>
      </c>
      <c r="I21" s="412"/>
      <c r="J21" s="412"/>
      <c r="K21" s="412"/>
      <c r="L21" s="412"/>
      <c r="M21" s="412"/>
      <c r="N21" s="412"/>
      <c r="O21" s="412"/>
      <c r="P21" s="413"/>
    </row>
    <row r="22" spans="2:16" s="185" customFormat="1" ht="30" customHeight="1" x14ac:dyDescent="0.15">
      <c r="B22" s="189"/>
      <c r="C22" s="183"/>
      <c r="D22" s="183"/>
      <c r="E22" s="183"/>
      <c r="F22" s="183"/>
      <c r="G22" s="183"/>
      <c r="H22" s="412" t="s">
        <v>51</v>
      </c>
      <c r="I22" s="412"/>
      <c r="J22" s="412"/>
      <c r="K22" s="412"/>
      <c r="L22" s="412"/>
      <c r="M22" s="412"/>
      <c r="N22" s="412"/>
      <c r="O22" s="412"/>
      <c r="P22" s="209"/>
    </row>
    <row r="23" spans="2:16" s="185" customFormat="1" ht="30" customHeight="1" x14ac:dyDescent="0.15">
      <c r="B23" s="189" t="s">
        <v>68</v>
      </c>
      <c r="C23" s="187"/>
      <c r="D23" s="187"/>
      <c r="E23" s="187"/>
      <c r="F23" s="187"/>
      <c r="G23" s="187"/>
      <c r="H23" s="407" t="s">
        <v>50</v>
      </c>
      <c r="I23" s="407"/>
      <c r="J23" s="407"/>
      <c r="K23" s="407"/>
      <c r="L23" s="407"/>
      <c r="M23" s="407"/>
      <c r="N23" s="407"/>
      <c r="O23" s="407"/>
      <c r="P23" s="210"/>
    </row>
    <row r="24" spans="2:16" s="185" customFormat="1" ht="30" customHeight="1" x14ac:dyDescent="0.15">
      <c r="B24" s="193" t="s">
        <v>68</v>
      </c>
      <c r="C24" s="179"/>
      <c r="D24" s="179"/>
      <c r="E24" s="179"/>
      <c r="F24" s="179"/>
      <c r="G24" s="179"/>
      <c r="H24" s="402" t="s">
        <v>49</v>
      </c>
      <c r="I24" s="402"/>
      <c r="J24" s="402"/>
      <c r="K24" s="402"/>
      <c r="L24" s="402"/>
      <c r="M24" s="402"/>
      <c r="N24" s="402"/>
      <c r="O24" s="402"/>
      <c r="P24" s="210"/>
    </row>
    <row r="25" spans="2:16" s="185" customFormat="1" ht="30" customHeight="1" x14ac:dyDescent="0.15">
      <c r="B25" s="193"/>
      <c r="C25" s="187"/>
      <c r="D25" s="187"/>
      <c r="E25" s="187"/>
      <c r="F25" s="187"/>
      <c r="G25" s="187"/>
      <c r="H25" s="402" t="s">
        <v>48</v>
      </c>
      <c r="I25" s="402"/>
      <c r="J25" s="402"/>
      <c r="K25" s="402"/>
      <c r="L25" s="402"/>
      <c r="M25" s="402"/>
      <c r="N25" s="402"/>
      <c r="O25" s="402"/>
      <c r="P25" s="210"/>
    </row>
    <row r="26" spans="2:16" s="185" customFormat="1" ht="26.25" customHeight="1" x14ac:dyDescent="0.15">
      <c r="B26" s="193" t="s">
        <v>68</v>
      </c>
      <c r="C26" s="183" t="s">
        <v>68</v>
      </c>
      <c r="D26" s="183"/>
      <c r="E26" s="183"/>
      <c r="F26" s="183"/>
      <c r="G26" s="183"/>
      <c r="H26" s="402" t="s">
        <v>47</v>
      </c>
      <c r="I26" s="402"/>
      <c r="J26" s="402"/>
      <c r="K26" s="402"/>
      <c r="L26" s="402"/>
      <c r="M26" s="402"/>
      <c r="N26" s="402"/>
      <c r="O26" s="40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H5"/>
  <sheetViews>
    <sheetView view="pageBreakPreview" zoomScale="130" zoomScaleNormal="100" zoomScaleSheetLayoutView="130" workbookViewId="0">
      <selection activeCell="W6" sqref="W6"/>
    </sheetView>
  </sheetViews>
  <sheetFormatPr defaultColWidth="9" defaultRowHeight="13.5" x14ac:dyDescent="0.15"/>
  <cols>
    <col min="1" max="1" width="5" style="328" customWidth="1"/>
    <col min="2" max="2" width="25.125" style="294" customWidth="1"/>
    <col min="3" max="3" width="6.625" style="294" customWidth="1"/>
    <col min="4" max="4" width="8.75" style="294" customWidth="1"/>
    <col min="5" max="5" width="8.25" style="294" customWidth="1"/>
    <col min="6" max="6" width="9.5" style="294" customWidth="1"/>
    <col min="7" max="7" width="13.5" style="294" customWidth="1"/>
    <col min="8" max="16384" width="9" style="294"/>
  </cols>
  <sheetData>
    <row r="1" spans="1:8" x14ac:dyDescent="0.15">
      <c r="A1" s="328">
        <v>127</v>
      </c>
      <c r="B1" s="337"/>
      <c r="F1" s="295"/>
      <c r="G1" s="295"/>
    </row>
    <row r="2" spans="1:8" s="297" customFormat="1" ht="20.25" customHeight="1" thickBot="1" x14ac:dyDescent="0.2">
      <c r="A2" s="336"/>
      <c r="B2" s="420" t="s">
        <v>127</v>
      </c>
      <c r="C2" s="420"/>
      <c r="D2" s="420"/>
      <c r="E2" s="420"/>
      <c r="F2" s="420"/>
      <c r="G2" s="420"/>
    </row>
    <row r="3" spans="1:8" s="297" customFormat="1" ht="43.5" customHeight="1" x14ac:dyDescent="0.15">
      <c r="A3" s="335" t="s">
        <v>160</v>
      </c>
      <c r="B3" s="333" t="s">
        <v>128</v>
      </c>
      <c r="C3" s="333" t="s">
        <v>130</v>
      </c>
      <c r="D3" s="334" t="s">
        <v>131</v>
      </c>
      <c r="E3" s="333" t="s">
        <v>132</v>
      </c>
      <c r="F3" s="332" t="s">
        <v>133</v>
      </c>
      <c r="G3" s="331" t="s">
        <v>134</v>
      </c>
    </row>
    <row r="4" spans="1:8" s="297" customFormat="1" ht="30" customHeight="1" x14ac:dyDescent="0.15">
      <c r="A4" s="330">
        <v>1</v>
      </c>
      <c r="B4" s="329" t="s">
        <v>159</v>
      </c>
      <c r="C4" s="307" t="s">
        <v>158</v>
      </c>
      <c r="D4" s="308">
        <v>12</v>
      </c>
      <c r="E4" s="316"/>
      <c r="F4" s="309">
        <f>D4*E4</f>
        <v>0</v>
      </c>
      <c r="G4" s="310"/>
      <c r="H4" s="338" t="s">
        <v>161</v>
      </c>
    </row>
    <row r="5" spans="1:8" s="297" customFormat="1" ht="21.75" customHeight="1" thickBot="1" x14ac:dyDescent="0.2">
      <c r="A5" s="417" t="s">
        <v>157</v>
      </c>
      <c r="B5" s="418"/>
      <c r="C5" s="418"/>
      <c r="D5" s="418"/>
      <c r="E5" s="419"/>
      <c r="F5" s="320">
        <f>SUM(F4:F4)</f>
        <v>0</v>
      </c>
      <c r="G5" s="321"/>
    </row>
  </sheetData>
  <mergeCells count="2">
    <mergeCell ref="A5:E5"/>
    <mergeCell ref="B2:G2"/>
  </mergeCells>
  <phoneticPr fontId="1"/>
  <printOptions horizontalCentered="1"/>
  <pageMargins left="0.59055118110236227" right="0" top="0.39370078740157483" bottom="0.15748031496062992"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W6" sqref="W6"/>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23" t="s">
        <v>84</v>
      </c>
      <c r="C1" s="423"/>
      <c r="D1" s="423"/>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24" t="s">
        <v>83</v>
      </c>
      <c r="F4" s="424"/>
      <c r="G4" s="424"/>
      <c r="H4" s="424"/>
      <c r="I4" s="424"/>
      <c r="J4" s="424"/>
      <c r="K4" s="424"/>
      <c r="L4" s="424"/>
      <c r="M4" s="424"/>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7"/>
      <c r="E6" s="427"/>
      <c r="F6" s="427"/>
      <c r="G6" s="427"/>
      <c r="H6" s="427"/>
      <c r="I6" s="427"/>
      <c r="J6" s="427"/>
      <c r="K6" s="427"/>
      <c r="L6" s="427"/>
      <c r="M6" s="32" t="s">
        <v>81</v>
      </c>
      <c r="N6" s="31"/>
      <c r="O6" s="20"/>
      <c r="P6" s="27"/>
    </row>
    <row r="7" spans="2:16" s="12" customFormat="1" ht="42" customHeight="1" x14ac:dyDescent="0.15">
      <c r="B7" s="24"/>
      <c r="C7" s="29" t="s">
        <v>80</v>
      </c>
      <c r="D7" s="29"/>
      <c r="E7" s="425"/>
      <c r="F7" s="425"/>
      <c r="G7" s="425"/>
      <c r="H7" s="425"/>
      <c r="I7" s="425"/>
      <c r="J7" s="425"/>
      <c r="K7" s="425"/>
      <c r="L7" s="425"/>
      <c r="M7" s="425"/>
      <c r="N7" s="425"/>
      <c r="O7" s="17"/>
      <c r="P7" s="25"/>
    </row>
    <row r="8" spans="2:16" s="12" customFormat="1" ht="30" customHeight="1" x14ac:dyDescent="0.15">
      <c r="B8" s="24" t="s">
        <v>79</v>
      </c>
      <c r="C8" s="29" t="s">
        <v>69</v>
      </c>
      <c r="D8" s="28"/>
      <c r="E8" s="425"/>
      <c r="F8" s="425"/>
      <c r="G8" s="425"/>
      <c r="H8" s="425"/>
      <c r="I8" s="425"/>
      <c r="J8" s="425"/>
      <c r="K8" s="425"/>
      <c r="L8" s="425"/>
      <c r="M8" s="425"/>
      <c r="N8" s="425"/>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21" t="s">
        <v>76</v>
      </c>
      <c r="E11" s="422"/>
      <c r="F11" s="422"/>
      <c r="G11" s="422"/>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26" t="s">
        <v>75</v>
      </c>
      <c r="H13" s="426"/>
      <c r="I13" s="19"/>
      <c r="J13" s="421" t="s">
        <v>74</v>
      </c>
      <c r="K13" s="421"/>
      <c r="L13" s="421"/>
      <c r="M13" s="421"/>
      <c r="N13" s="421"/>
      <c r="O13" s="421"/>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21" t="s">
        <v>57</v>
      </c>
      <c r="H15" s="421"/>
      <c r="I15" s="421"/>
      <c r="J15" s="421" t="s">
        <v>73</v>
      </c>
      <c r="K15" s="421"/>
      <c r="L15" s="421"/>
      <c r="M15" s="421"/>
      <c r="N15" s="421"/>
      <c r="O15" s="421"/>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21" t="s">
        <v>71</v>
      </c>
      <c r="K17" s="421"/>
      <c r="L17" s="421"/>
      <c r="M17" s="421"/>
      <c r="N17" s="421"/>
      <c r="O17" s="421"/>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29" t="s">
        <v>70</v>
      </c>
      <c r="D19" s="430"/>
      <c r="E19" s="430"/>
      <c r="F19" s="430"/>
      <c r="G19" s="430"/>
      <c r="H19" s="430"/>
      <c r="I19" s="43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31" t="s">
        <v>52</v>
      </c>
      <c r="I21" s="431"/>
      <c r="J21" s="431"/>
      <c r="K21" s="431"/>
      <c r="L21" s="431"/>
      <c r="M21" s="431"/>
      <c r="N21" s="431"/>
      <c r="O21" s="431"/>
      <c r="P21" s="432"/>
      <c r="S21" s="12" t="s">
        <v>69</v>
      </c>
    </row>
    <row r="22" spans="2:19" s="12" customFormat="1" ht="30" customHeight="1" x14ac:dyDescent="0.15">
      <c r="B22" s="15"/>
      <c r="C22" s="17"/>
      <c r="D22" s="17"/>
      <c r="E22" s="17"/>
      <c r="F22" s="17"/>
      <c r="G22" s="17"/>
      <c r="H22" s="431" t="s">
        <v>51</v>
      </c>
      <c r="I22" s="431"/>
      <c r="J22" s="431"/>
      <c r="K22" s="431"/>
      <c r="L22" s="431"/>
      <c r="M22" s="431"/>
      <c r="N22" s="431"/>
      <c r="O22" s="431"/>
      <c r="P22" s="21"/>
    </row>
    <row r="23" spans="2:19" s="12" customFormat="1" ht="30" customHeight="1" x14ac:dyDescent="0.15">
      <c r="B23" s="15" t="s">
        <v>68</v>
      </c>
      <c r="C23" s="19"/>
      <c r="D23" s="19"/>
      <c r="E23" s="19"/>
      <c r="F23" s="19"/>
      <c r="G23" s="19"/>
      <c r="H23" s="433" t="s">
        <v>50</v>
      </c>
      <c r="I23" s="433"/>
      <c r="J23" s="433"/>
      <c r="K23" s="433"/>
      <c r="L23" s="433"/>
      <c r="M23" s="433"/>
      <c r="N23" s="433"/>
      <c r="O23" s="433"/>
      <c r="P23" s="16"/>
    </row>
    <row r="24" spans="2:19" s="12" customFormat="1" ht="30" customHeight="1" x14ac:dyDescent="0.15">
      <c r="B24" s="18" t="s">
        <v>68</v>
      </c>
      <c r="C24" s="20"/>
      <c r="D24" s="20"/>
      <c r="E24" s="20"/>
      <c r="F24" s="20"/>
      <c r="G24" s="20"/>
      <c r="H24" s="428" t="s">
        <v>49</v>
      </c>
      <c r="I24" s="428"/>
      <c r="J24" s="428"/>
      <c r="K24" s="428"/>
      <c r="L24" s="428"/>
      <c r="M24" s="428"/>
      <c r="N24" s="428"/>
      <c r="O24" s="428"/>
      <c r="P24" s="16"/>
    </row>
    <row r="25" spans="2:19" s="12" customFormat="1" ht="30" customHeight="1" x14ac:dyDescent="0.15">
      <c r="B25" s="18"/>
      <c r="C25" s="19"/>
      <c r="D25" s="19"/>
      <c r="E25" s="19"/>
      <c r="F25" s="19"/>
      <c r="G25" s="19"/>
      <c r="H25" s="428" t="s">
        <v>48</v>
      </c>
      <c r="I25" s="428"/>
      <c r="J25" s="428"/>
      <c r="K25" s="428"/>
      <c r="L25" s="428"/>
      <c r="M25" s="428"/>
      <c r="N25" s="428"/>
      <c r="O25" s="428"/>
      <c r="P25" s="16"/>
    </row>
    <row r="26" spans="2:19" s="12" customFormat="1" ht="26.25" customHeight="1" x14ac:dyDescent="0.15">
      <c r="B26" s="18" t="s">
        <v>68</v>
      </c>
      <c r="C26" s="17" t="s">
        <v>68</v>
      </c>
      <c r="D26" s="17"/>
      <c r="E26" s="17"/>
      <c r="F26" s="17"/>
      <c r="G26" s="17"/>
      <c r="H26" s="428" t="s">
        <v>47</v>
      </c>
      <c r="I26" s="428"/>
      <c r="J26" s="428"/>
      <c r="K26" s="428"/>
      <c r="L26" s="428"/>
      <c r="M26" s="428"/>
      <c r="N26" s="428"/>
      <c r="O26" s="42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O14" sqref="O14"/>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34" t="s">
        <v>127</v>
      </c>
      <c r="C2" s="434"/>
      <c r="D2" s="434"/>
      <c r="E2" s="434"/>
      <c r="F2" s="434"/>
      <c r="G2" s="434"/>
      <c r="H2" s="43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17" t="s">
        <v>157</v>
      </c>
      <c r="B30" s="418"/>
      <c r="C30" s="418"/>
      <c r="D30" s="418"/>
      <c r="E30" s="418"/>
      <c r="F30" s="419"/>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5" t="s">
        <v>94</v>
      </c>
      <c r="C1" s="435"/>
      <c r="D1" s="435"/>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6" t="s">
        <v>83</v>
      </c>
      <c r="F4" s="436"/>
      <c r="G4" s="436"/>
      <c r="H4" s="436"/>
      <c r="I4" s="436"/>
      <c r="J4" s="436"/>
      <c r="K4" s="436"/>
      <c r="L4" s="436"/>
      <c r="M4" s="436"/>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7"/>
      <c r="E6" s="427"/>
      <c r="F6" s="427"/>
      <c r="G6" s="427"/>
      <c r="H6" s="427"/>
      <c r="I6" s="427"/>
      <c r="J6" s="427"/>
      <c r="K6" s="427"/>
      <c r="L6" s="427"/>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40"/>
      <c r="F8" s="440"/>
      <c r="G8" s="440"/>
      <c r="H8" s="440"/>
      <c r="I8" s="440"/>
      <c r="J8" s="440"/>
      <c r="K8" s="440"/>
      <c r="L8" s="440"/>
      <c r="M8" s="440"/>
      <c r="N8" s="440"/>
      <c r="O8" s="61"/>
      <c r="P8" s="69"/>
    </row>
    <row r="9" spans="2:16" s="56" customFormat="1" ht="30" customHeight="1" x14ac:dyDescent="0.15">
      <c r="B9" s="68" t="s">
        <v>79</v>
      </c>
      <c r="C9" s="72" t="s">
        <v>69</v>
      </c>
      <c r="D9" s="71"/>
      <c r="E9" s="437"/>
      <c r="F9" s="437"/>
      <c r="G9" s="437"/>
      <c r="H9" s="437"/>
      <c r="I9" s="437"/>
      <c r="J9" s="437"/>
      <c r="K9" s="437"/>
      <c r="L9" s="437"/>
      <c r="M9" s="437"/>
      <c r="N9" s="437"/>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38" t="s">
        <v>75</v>
      </c>
      <c r="H14" s="438"/>
      <c r="I14" s="63"/>
      <c r="J14" s="438" t="s">
        <v>74</v>
      </c>
      <c r="K14" s="438"/>
      <c r="L14" s="438"/>
      <c r="M14" s="438"/>
      <c r="N14" s="438"/>
      <c r="O14" s="438"/>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38" t="s">
        <v>57</v>
      </c>
      <c r="H16" s="438"/>
      <c r="I16" s="438"/>
      <c r="J16" s="438" t="s">
        <v>73</v>
      </c>
      <c r="K16" s="438"/>
      <c r="L16" s="438"/>
      <c r="M16" s="438"/>
      <c r="N16" s="438"/>
      <c r="O16" s="438"/>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38" t="s">
        <v>95</v>
      </c>
      <c r="K18" s="438"/>
      <c r="L18" s="438"/>
      <c r="M18" s="438"/>
      <c r="N18" s="438"/>
      <c r="O18" s="438"/>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41" t="s">
        <v>70</v>
      </c>
      <c r="D20" s="442"/>
      <c r="E20" s="442"/>
      <c r="F20" s="442"/>
      <c r="G20" s="442"/>
      <c r="H20" s="442"/>
      <c r="I20" s="442"/>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43" t="s">
        <v>52</v>
      </c>
      <c r="I22" s="443"/>
      <c r="J22" s="443"/>
      <c r="K22" s="443"/>
      <c r="L22" s="443"/>
      <c r="M22" s="443"/>
      <c r="N22" s="443"/>
      <c r="O22" s="443"/>
      <c r="P22" s="444"/>
    </row>
    <row r="23" spans="2:16" s="56" customFormat="1" ht="30" customHeight="1" x14ac:dyDescent="0.15">
      <c r="B23" s="59"/>
      <c r="C23" s="61"/>
      <c r="D23" s="61"/>
      <c r="E23" s="61"/>
      <c r="F23" s="61"/>
      <c r="G23" s="61"/>
      <c r="H23" s="443" t="s">
        <v>51</v>
      </c>
      <c r="I23" s="443"/>
      <c r="J23" s="443"/>
      <c r="K23" s="443"/>
      <c r="L23" s="443"/>
      <c r="M23" s="443"/>
      <c r="N23" s="443"/>
      <c r="O23" s="443"/>
      <c r="P23" s="65"/>
    </row>
    <row r="24" spans="2:16" s="56" customFormat="1" ht="30" customHeight="1" x14ac:dyDescent="0.15">
      <c r="B24" s="59" t="s">
        <v>68</v>
      </c>
      <c r="C24" s="63"/>
      <c r="D24" s="63"/>
      <c r="E24" s="63"/>
      <c r="F24" s="63"/>
      <c r="G24" s="63"/>
      <c r="H24" s="445" t="s">
        <v>50</v>
      </c>
      <c r="I24" s="445"/>
      <c r="J24" s="445"/>
      <c r="K24" s="445"/>
      <c r="L24" s="445"/>
      <c r="M24" s="445"/>
      <c r="N24" s="445"/>
      <c r="O24" s="445"/>
      <c r="P24" s="60"/>
    </row>
    <row r="25" spans="2:16" s="56" customFormat="1" ht="30" customHeight="1" x14ac:dyDescent="0.15">
      <c r="B25" s="62" t="s">
        <v>68</v>
      </c>
      <c r="C25" s="64"/>
      <c r="D25" s="64"/>
      <c r="E25" s="64"/>
      <c r="F25" s="64"/>
      <c r="G25" s="64"/>
      <c r="H25" s="439" t="s">
        <v>49</v>
      </c>
      <c r="I25" s="439"/>
      <c r="J25" s="439"/>
      <c r="K25" s="439"/>
      <c r="L25" s="439"/>
      <c r="M25" s="439"/>
      <c r="N25" s="439"/>
      <c r="O25" s="439"/>
      <c r="P25" s="60"/>
    </row>
    <row r="26" spans="2:16" s="56" customFormat="1" ht="30" customHeight="1" x14ac:dyDescent="0.15">
      <c r="B26" s="62"/>
      <c r="C26" s="63"/>
      <c r="D26" s="63"/>
      <c r="E26" s="63"/>
      <c r="F26" s="63"/>
      <c r="G26" s="63"/>
      <c r="H26" s="439" t="s">
        <v>48</v>
      </c>
      <c r="I26" s="439"/>
      <c r="J26" s="439"/>
      <c r="K26" s="439"/>
      <c r="L26" s="439"/>
      <c r="M26" s="439"/>
      <c r="N26" s="439"/>
      <c r="O26" s="439"/>
      <c r="P26" s="60"/>
    </row>
    <row r="27" spans="2:16" s="56" customFormat="1" ht="26.25" customHeight="1" x14ac:dyDescent="0.15">
      <c r="B27" s="62" t="s">
        <v>68</v>
      </c>
      <c r="C27" s="61" t="s">
        <v>68</v>
      </c>
      <c r="D27" s="61"/>
      <c r="E27" s="61"/>
      <c r="F27" s="61"/>
      <c r="G27" s="61"/>
      <c r="H27" s="439" t="s">
        <v>47</v>
      </c>
      <c r="I27" s="439"/>
      <c r="J27" s="439"/>
      <c r="K27" s="439"/>
      <c r="L27" s="439"/>
      <c r="M27" s="439"/>
      <c r="N27" s="439"/>
      <c r="O27" s="439"/>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電子入札参加　確認書（様式１）</vt:lpstr>
      <vt:lpstr>紙入札参加願</vt:lpstr>
      <vt:lpstr>仕様確認申請（別紙様式４）</vt:lpstr>
      <vt:lpstr>入札書（別紙様式1-２　単契） </vt:lpstr>
      <vt:lpstr>入札書（別紙様式１-1）</vt:lpstr>
      <vt:lpstr>合庁03内訳 </vt:lpstr>
      <vt:lpstr>（記載例）入札書（様式１-1）</vt:lpstr>
      <vt:lpstr>内訳 </vt:lpstr>
      <vt:lpstr>（記載例）入札書　様式1-2単契</vt:lpstr>
      <vt:lpstr>入札辞退書（別紙様式３）</vt:lpstr>
      <vt:lpstr>誓約書</vt:lpstr>
      <vt:lpstr>'（記載例）入札書　様式1-2単契'!Print_Area</vt:lpstr>
      <vt:lpstr>'（記載例）入札書（様式１-1）'!Print_Area</vt:lpstr>
      <vt:lpstr>'合庁03内訳 '!Print_Area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'合庁03内訳 '!Print_Titles</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2025-01-30T11:33:06Z</cp:lastPrinted>
  <dcterms:created xsi:type="dcterms:W3CDTF">2005-01-11T06:07:52Z</dcterms:created>
  <dcterms:modified xsi:type="dcterms:W3CDTF">2025-01-30T11:33:08Z</dcterms:modified>
</cp:coreProperties>
</file>